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.105基金預算\0.法定預算\2.預算書公告的office檔案\"/>
    </mc:Choice>
  </mc:AlternateContent>
  <bookViews>
    <workbookView xWindow="-12" yWindow="300" windowWidth="7932" windowHeight="7788" tabRatio="647"/>
  </bookViews>
  <sheets>
    <sheet name="彙總費用彙計表" sheetId="27" r:id="rId1"/>
  </sheets>
  <definedNames>
    <definedName name="_xlnm.Print_Area" localSheetId="0">彙總費用彙計表!$A$1:$K$108</definedName>
    <definedName name="_xlnm.Print_Titles" localSheetId="0">彙總費用彙計表!$B:$C,彙總費用彙計表!$1:$7</definedName>
  </definedNames>
  <calcPr calcId="152511"/>
</workbook>
</file>

<file path=xl/calcChain.xml><?xml version="1.0" encoding="utf-8"?>
<calcChain xmlns="http://schemas.openxmlformats.org/spreadsheetml/2006/main">
  <c r="L25" i="27" l="1"/>
  <c r="L57" i="27" l="1"/>
  <c r="L58" i="27"/>
  <c r="L59" i="27"/>
  <c r="L60" i="27"/>
  <c r="L61" i="27"/>
  <c r="L62" i="27"/>
  <c r="L65" i="27"/>
  <c r="L66" i="27"/>
  <c r="L67" i="27"/>
  <c r="L68" i="27"/>
  <c r="L69" i="27"/>
  <c r="L72" i="27"/>
  <c r="L74" i="27"/>
  <c r="L75" i="27"/>
  <c r="L76" i="27"/>
  <c r="L79" i="27"/>
  <c r="L80" i="27"/>
  <c r="L81" i="27"/>
  <c r="L83" i="27"/>
  <c r="L86" i="27"/>
  <c r="L91" i="27"/>
  <c r="L93" i="27"/>
  <c r="L94" i="27"/>
  <c r="L95" i="27"/>
  <c r="L96" i="27"/>
  <c r="L98" i="27"/>
  <c r="L101" i="27"/>
  <c r="L102" i="27"/>
  <c r="L103" i="27"/>
  <c r="L104" i="27"/>
  <c r="L105" i="27"/>
  <c r="L107" i="27"/>
  <c r="L23" i="27"/>
  <c r="L106" i="27"/>
  <c r="L46" i="27"/>
  <c r="L9" i="27"/>
  <c r="L11" i="27"/>
  <c r="L12" i="27"/>
  <c r="L14" i="27"/>
  <c r="L15" i="27"/>
  <c r="L16" i="27"/>
  <c r="L17" i="27"/>
  <c r="L19" i="27"/>
  <c r="L20" i="27"/>
  <c r="L21" i="27"/>
  <c r="L22" i="27"/>
  <c r="L24" i="27"/>
  <c r="L54" i="27"/>
  <c r="L26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1" i="27"/>
  <c r="L42" i="27"/>
  <c r="L44" i="27"/>
  <c r="L45" i="27"/>
  <c r="L49" i="27"/>
  <c r="L50" i="27"/>
  <c r="L51" i="27"/>
  <c r="L52" i="27"/>
  <c r="L53" i="27"/>
  <c r="L55" i="27"/>
  <c r="L56" i="27"/>
  <c r="L13" i="27"/>
  <c r="L92" i="27" l="1"/>
  <c r="L90" i="27"/>
  <c r="L43" i="27"/>
  <c r="L97" i="27"/>
  <c r="L63" i="27"/>
  <c r="L64" i="27"/>
  <c r="L85" i="27"/>
  <c r="L77" i="27"/>
  <c r="L71" i="27"/>
  <c r="L82" i="27"/>
  <c r="L78" i="27"/>
  <c r="L88" i="27"/>
  <c r="L100" i="27"/>
  <c r="L10" i="27"/>
  <c r="L73" i="27"/>
  <c r="L87" i="27" l="1"/>
  <c r="L99" i="27"/>
  <c r="L89" i="27"/>
  <c r="L70" i="27"/>
  <c r="L84" i="27"/>
  <c r="L27" i="27"/>
  <c r="L108" i="27" l="1"/>
  <c r="L18" i="27" l="1"/>
  <c r="L47" i="27"/>
  <c r="L48" i="27" l="1"/>
</calcChain>
</file>

<file path=xl/sharedStrings.xml><?xml version="1.0" encoding="utf-8"?>
<sst xmlns="http://schemas.openxmlformats.org/spreadsheetml/2006/main" count="119" uniqueCount="118">
  <si>
    <t xml:space="preserve">      貨物運費</t>
  </si>
  <si>
    <t xml:space="preserve">      分擔員工保險費</t>
    <phoneticPr fontId="2" type="noConversion"/>
  </si>
  <si>
    <t>金融監督管理委員會</t>
    <phoneticPr fontId="2" type="noConversion"/>
  </si>
  <si>
    <t>金融監督管理基金</t>
    <phoneticPr fontId="2" type="noConversion"/>
  </si>
  <si>
    <t>各項費用彙計表</t>
    <phoneticPr fontId="2" type="noConversion"/>
  </si>
  <si>
    <t>單位：新臺幣千元</t>
    <phoneticPr fontId="2" type="noConversion"/>
  </si>
  <si>
    <t>本  年  度  預  算  數</t>
    <phoneticPr fontId="2" type="noConversion"/>
  </si>
  <si>
    <t>推動保護金融消費者權益計畫</t>
    <phoneticPr fontId="2" type="noConversion"/>
  </si>
  <si>
    <t>推動金融制度、新種金融商品之研究及發展計畫</t>
    <phoneticPr fontId="2" type="noConversion"/>
  </si>
  <si>
    <t>推動金融資訊公開計畫</t>
    <phoneticPr fontId="2" type="noConversion"/>
  </si>
  <si>
    <t>推動金融監理人員訓練計畫</t>
    <phoneticPr fontId="2" type="noConversion"/>
  </si>
  <si>
    <t>推動國際金融交流計畫</t>
    <phoneticPr fontId="2" type="noConversion"/>
  </si>
  <si>
    <t>一般行政管理計畫</t>
    <phoneticPr fontId="2" type="noConversion"/>
  </si>
  <si>
    <t>解繳國庫計畫</t>
    <phoneticPr fontId="2" type="noConversion"/>
  </si>
  <si>
    <t>用人費用</t>
    <phoneticPr fontId="2" type="noConversion"/>
  </si>
  <si>
    <t xml:space="preserve">    正式員額薪資</t>
    <phoneticPr fontId="2" type="noConversion"/>
  </si>
  <si>
    <t xml:space="preserve">      職員薪金</t>
    <phoneticPr fontId="2" type="noConversion"/>
  </si>
  <si>
    <t xml:space="preserve">    聘僱及兼職人員薪資</t>
    <phoneticPr fontId="2" type="noConversion"/>
  </si>
  <si>
    <t xml:space="preserve">      聘用人員薪金</t>
    <phoneticPr fontId="2" type="noConversion"/>
  </si>
  <si>
    <t xml:space="preserve">    超時工作報酬</t>
    <phoneticPr fontId="2" type="noConversion"/>
  </si>
  <si>
    <t xml:space="preserve">      加班費</t>
    <phoneticPr fontId="2" type="noConversion"/>
  </si>
  <si>
    <t xml:space="preserve">    津貼</t>
    <phoneticPr fontId="2" type="noConversion"/>
  </si>
  <si>
    <t xml:space="preserve">      其他津貼</t>
    <phoneticPr fontId="2" type="noConversion"/>
  </si>
  <si>
    <t xml:space="preserve">    獎金</t>
    <phoneticPr fontId="2" type="noConversion"/>
  </si>
  <si>
    <t xml:space="preserve">      考績獎金</t>
    <phoneticPr fontId="2" type="noConversion"/>
  </si>
  <si>
    <t xml:space="preserve">      年終獎金</t>
    <phoneticPr fontId="2" type="noConversion"/>
  </si>
  <si>
    <t xml:space="preserve">      其他獎金</t>
    <phoneticPr fontId="2" type="noConversion"/>
  </si>
  <si>
    <t xml:space="preserve">    退休及卹償金</t>
    <phoneticPr fontId="2" type="noConversion"/>
  </si>
  <si>
    <t xml:space="preserve">      職員退休及離職金</t>
    <phoneticPr fontId="2" type="noConversion"/>
  </si>
  <si>
    <t xml:space="preserve">    福利費</t>
    <phoneticPr fontId="2" type="noConversion"/>
  </si>
  <si>
    <t xml:space="preserve">      員工通勤交通費</t>
    <phoneticPr fontId="2" type="noConversion"/>
  </si>
  <si>
    <t xml:space="preserve">      其他福利費</t>
    <phoneticPr fontId="2" type="noConversion"/>
  </si>
  <si>
    <t>服務費用</t>
    <phoneticPr fontId="2" type="noConversion"/>
  </si>
  <si>
    <t xml:space="preserve">    水電費</t>
    <phoneticPr fontId="2" type="noConversion"/>
  </si>
  <si>
    <t xml:space="preserve">    郵電費</t>
    <phoneticPr fontId="2" type="noConversion"/>
  </si>
  <si>
    <t xml:space="preserve">      郵費</t>
    <phoneticPr fontId="2" type="noConversion"/>
  </si>
  <si>
    <t xml:space="preserve">      電話費</t>
    <phoneticPr fontId="2" type="noConversion"/>
  </si>
  <si>
    <t xml:space="preserve">      數據通訊費</t>
    <phoneticPr fontId="2" type="noConversion"/>
  </si>
  <si>
    <t xml:space="preserve">    旅運費</t>
    <phoneticPr fontId="2" type="noConversion"/>
  </si>
  <si>
    <t xml:space="preserve">      國內旅費</t>
    <phoneticPr fontId="2" type="noConversion"/>
  </si>
  <si>
    <t xml:space="preserve">      國外旅費</t>
    <phoneticPr fontId="2" type="noConversion"/>
  </si>
  <si>
    <t xml:space="preserve">      大陸地區旅費</t>
    <phoneticPr fontId="2" type="noConversion"/>
  </si>
  <si>
    <t xml:space="preserve">      其他旅運費</t>
    <phoneticPr fontId="2" type="noConversion"/>
  </si>
  <si>
    <t xml:space="preserve">    印刷裝訂與廣告費</t>
    <phoneticPr fontId="2" type="noConversion"/>
  </si>
  <si>
    <t xml:space="preserve">      印刷及裝訂費</t>
    <phoneticPr fontId="2" type="noConversion"/>
  </si>
  <si>
    <t xml:space="preserve">      廣(公)告費</t>
    <phoneticPr fontId="2" type="noConversion"/>
  </si>
  <si>
    <t xml:space="preserve">      業務宣導費</t>
    <phoneticPr fontId="2" type="noConversion"/>
  </si>
  <si>
    <t xml:space="preserve">    修理保養及保固費</t>
    <phoneticPr fontId="2" type="noConversion"/>
  </si>
  <si>
    <t xml:space="preserve">      一般房屋修護費</t>
    <phoneticPr fontId="2" type="noConversion"/>
  </si>
  <si>
    <t xml:space="preserve">      機械及設備修護費</t>
    <phoneticPr fontId="2" type="noConversion"/>
  </si>
  <si>
    <t xml:space="preserve">      什項設備修護費</t>
    <phoneticPr fontId="2" type="noConversion"/>
  </si>
  <si>
    <t xml:space="preserve">    保險費</t>
    <phoneticPr fontId="2" type="noConversion"/>
  </si>
  <si>
    <t xml:space="preserve">      其他保險費</t>
    <phoneticPr fontId="2" type="noConversion"/>
  </si>
  <si>
    <t xml:space="preserve">    一般服務費</t>
    <phoneticPr fontId="2" type="noConversion"/>
  </si>
  <si>
    <t xml:space="preserve">      外包費</t>
    <phoneticPr fontId="2" type="noConversion"/>
  </si>
  <si>
    <t xml:space="preserve">      計時與計件人員
      酬金</t>
    <phoneticPr fontId="2" type="noConversion"/>
  </si>
  <si>
    <t xml:space="preserve">      體育活動費</t>
    <phoneticPr fontId="2" type="noConversion"/>
  </si>
  <si>
    <t xml:space="preserve">    專業服務費</t>
    <phoneticPr fontId="2" type="noConversion"/>
  </si>
  <si>
    <t xml:space="preserve">      法律事務費</t>
    <phoneticPr fontId="2" type="noConversion"/>
  </si>
  <si>
    <t xml:space="preserve">      委託檢驗(定) 試
      驗認證費</t>
    <phoneticPr fontId="2" type="noConversion"/>
  </si>
  <si>
    <t xml:space="preserve">      委託考選訓練費</t>
    <phoneticPr fontId="2" type="noConversion"/>
  </si>
  <si>
    <t xml:space="preserve">      電子計算機軟體
      服務費</t>
    <phoneticPr fontId="7" type="noConversion"/>
  </si>
  <si>
    <t xml:space="preserve">      其他</t>
    <phoneticPr fontId="2" type="noConversion"/>
  </si>
  <si>
    <t>材料及用品費</t>
    <phoneticPr fontId="7" type="noConversion"/>
  </si>
  <si>
    <t xml:space="preserve">    用品消耗</t>
    <phoneticPr fontId="2" type="noConversion"/>
  </si>
  <si>
    <t xml:space="preserve">      報章什誌</t>
    <phoneticPr fontId="2" type="noConversion"/>
  </si>
  <si>
    <t xml:space="preserve">      農業與園藝用品及
      環境美化費</t>
    <phoneticPr fontId="2" type="noConversion"/>
  </si>
  <si>
    <t xml:space="preserve">      食品</t>
    <phoneticPr fontId="2" type="noConversion"/>
  </si>
  <si>
    <t>租金、償債與利息</t>
    <phoneticPr fontId="2" type="noConversion"/>
  </si>
  <si>
    <t xml:space="preserve">    地租及水租</t>
    <phoneticPr fontId="2" type="noConversion"/>
  </si>
  <si>
    <t xml:space="preserve">      場地租金</t>
    <phoneticPr fontId="2" type="noConversion"/>
  </si>
  <si>
    <t xml:space="preserve">    機器租金</t>
    <phoneticPr fontId="2" type="noConversion"/>
  </si>
  <si>
    <t xml:space="preserve">    電腦硬、軟體租金
    及使用費</t>
    <phoneticPr fontId="2" type="noConversion"/>
  </si>
  <si>
    <t>購建固定資產、無形資產及非理財目的之長期投資</t>
    <phoneticPr fontId="2" type="noConversion"/>
  </si>
  <si>
    <t xml:space="preserve">    購置固定資產</t>
    <phoneticPr fontId="2" type="noConversion"/>
  </si>
  <si>
    <t xml:space="preserve">      購置機械及設備</t>
    <phoneticPr fontId="2" type="noConversion"/>
  </si>
  <si>
    <t xml:space="preserve">      購置交通及運輸
      設備</t>
    <phoneticPr fontId="2" type="noConversion"/>
  </si>
  <si>
    <t xml:space="preserve">      購置什項設備</t>
    <phoneticPr fontId="2" type="noConversion"/>
  </si>
  <si>
    <t xml:space="preserve">    購置無形資產</t>
    <phoneticPr fontId="2" type="noConversion"/>
  </si>
  <si>
    <t xml:space="preserve">      購置電腦軟體</t>
    <phoneticPr fontId="2" type="noConversion"/>
  </si>
  <si>
    <t>稅捐及規費（強制費）</t>
    <phoneticPr fontId="7" type="noConversion"/>
  </si>
  <si>
    <t xml:space="preserve">    規費</t>
    <phoneticPr fontId="7" type="noConversion"/>
  </si>
  <si>
    <t xml:space="preserve">      行政規費與強制費</t>
    <phoneticPr fontId="2" type="noConversion"/>
  </si>
  <si>
    <t xml:space="preserve">  　繳庫</t>
    <phoneticPr fontId="7" type="noConversion"/>
  </si>
  <si>
    <t>　　  解繳國庫</t>
    <phoneticPr fontId="2" type="noConversion"/>
  </si>
  <si>
    <t xml:space="preserve">    會費</t>
    <phoneticPr fontId="7" type="noConversion"/>
  </si>
  <si>
    <t>　　  國際組織會費</t>
    <phoneticPr fontId="2" type="noConversion"/>
  </si>
  <si>
    <t xml:space="preserve">    捐助、補助與獎助</t>
    <phoneticPr fontId="7" type="noConversion"/>
  </si>
  <si>
    <t xml:space="preserve">      捐助私校及團體</t>
    <phoneticPr fontId="2" type="noConversion"/>
  </si>
  <si>
    <t xml:space="preserve">      捐助國外團體</t>
    <phoneticPr fontId="2" type="noConversion"/>
  </si>
  <si>
    <t xml:space="preserve">    補貼(償)、獎勵、
    慰問與救濟</t>
    <phoneticPr fontId="7" type="noConversion"/>
  </si>
  <si>
    <t xml:space="preserve">      獎勵費用</t>
    <phoneticPr fontId="2" type="noConversion"/>
  </si>
  <si>
    <t xml:space="preserve">    競賽及交流活動費</t>
    <phoneticPr fontId="7" type="noConversion"/>
  </si>
  <si>
    <t xml:space="preserve">      交流活動費</t>
    <phoneticPr fontId="2" type="noConversion"/>
  </si>
  <si>
    <t>短絀、賠償給付及支應退場支出</t>
    <phoneticPr fontId="2" type="noConversion"/>
  </si>
  <si>
    <t xml:space="preserve">    各項短絀</t>
    <phoneticPr fontId="2" type="noConversion"/>
  </si>
  <si>
    <t xml:space="preserve">      呆帳及保證短絀</t>
    <phoneticPr fontId="7" type="noConversion"/>
  </si>
  <si>
    <t xml:space="preserve">      兌換短絀</t>
    <phoneticPr fontId="2" type="noConversion"/>
  </si>
  <si>
    <t xml:space="preserve">    支應退場支出</t>
    <phoneticPr fontId="2" type="noConversion"/>
  </si>
  <si>
    <t xml:space="preserve">      支應退場支出</t>
    <phoneticPr fontId="2" type="noConversion"/>
  </si>
  <si>
    <t>其他</t>
    <phoneticPr fontId="2" type="noConversion"/>
  </si>
  <si>
    <t xml:space="preserve">    其他支出</t>
    <phoneticPr fontId="7" type="noConversion"/>
  </si>
  <si>
    <t xml:space="preserve">     其他</t>
    <phoneticPr fontId="2" type="noConversion"/>
  </si>
  <si>
    <t xml:space="preserve">合計 </t>
    <phoneticPr fontId="2" type="noConversion"/>
  </si>
  <si>
    <t xml:space="preserve">      車租</t>
    <phoneticPr fontId="2" type="noConversion"/>
  </si>
  <si>
    <t xml:space="preserve">    交通及運輸設備租
    金</t>
    <phoneticPr fontId="2" type="noConversion"/>
  </si>
  <si>
    <t xml:space="preserve">      委託調查研究費</t>
    <phoneticPr fontId="7" type="noConversion"/>
  </si>
  <si>
    <t xml:space="preserve">      佣金、匯費、經
      理
      費及手續費</t>
    <phoneticPr fontId="2" type="noConversion"/>
  </si>
  <si>
    <t xml:space="preserve">      代理（辦）費</t>
    <phoneticPr fontId="2" type="noConversion"/>
  </si>
  <si>
    <t>前年度
決算數</t>
    <phoneticPr fontId="2" type="noConversion"/>
  </si>
  <si>
    <t>上年度
預算數</t>
    <phoneticPr fontId="2" type="noConversion"/>
  </si>
  <si>
    <r>
      <t>科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目</t>
    </r>
    <phoneticPr fontId="2" type="noConversion"/>
  </si>
  <si>
    <r>
      <t>合</t>
    </r>
    <r>
      <rPr>
        <sz val="10"/>
        <rFont val="Times New Roman"/>
        <family val="1"/>
      </rPr>
      <t xml:space="preserve">          </t>
    </r>
    <r>
      <rPr>
        <sz val="10"/>
        <rFont val="標楷體"/>
        <family val="4"/>
        <charset val="136"/>
      </rPr>
      <t>計</t>
    </r>
    <phoneticPr fontId="2" type="noConversion"/>
  </si>
  <si>
    <t>支應金融業退場處理計畫</t>
    <phoneticPr fontId="2" type="noConversion"/>
  </si>
  <si>
    <t>中華民國105年度</t>
    <phoneticPr fontId="2" type="noConversion"/>
  </si>
  <si>
    <t>會費、捐助、補助、分攤、照護、救濟與交流活動費</t>
    <phoneticPr fontId="7" type="noConversion"/>
  </si>
  <si>
    <t xml:space="preserve">      講課鐘點、稿費、
      出席審查及查詢費
      </t>
    <phoneticPr fontId="7" type="noConversion"/>
  </si>
  <si>
    <t xml:space="preserve">      辦公（事務）用品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</si>
</sst>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0" x14ac:knownFonts="1">
    <font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u/>
      <sz val="18.5"/>
      <name val="標楷體"/>
      <family val="4"/>
      <charset val="136"/>
    </font>
    <font>
      <sz val="20.5"/>
      <name val="標楷體"/>
      <family val="4"/>
      <charset val="136"/>
    </font>
    <font>
      <sz val="12.5"/>
      <name val="標楷體"/>
      <family val="4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b/>
      <sz val="11.5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vertical="center" wrapText="1"/>
    </xf>
    <xf numFmtId="176" fontId="12" fillId="0" borderId="3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vertical="center" wrapText="1"/>
    </xf>
    <xf numFmtId="176" fontId="12" fillId="0" borderId="5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vertical="center"/>
    </xf>
    <xf numFmtId="0" fontId="9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/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1" applyFont="1" applyFill="1" applyAlignment="1" applyProtection="1"/>
    <xf numFmtId="176" fontId="4" fillId="0" borderId="5" xfId="0" applyNumberFormat="1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top" wrapText="1"/>
    </xf>
    <xf numFmtId="176" fontId="4" fillId="0" borderId="4" xfId="0" applyNumberFormat="1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7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176" fontId="12" fillId="0" borderId="5" xfId="0" applyNumberFormat="1" applyFont="1" applyFill="1" applyBorder="1" applyAlignment="1">
      <alignment horizontal="righ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top"/>
    </xf>
    <xf numFmtId="0" fontId="11" fillId="0" borderId="1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wrapText="1"/>
    </xf>
    <xf numFmtId="176" fontId="12" fillId="0" borderId="4" xfId="0" applyNumberFormat="1" applyFont="1" applyFill="1" applyBorder="1" applyAlignment="1">
      <alignment horizontal="right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justify" wrapText="1"/>
    </xf>
    <xf numFmtId="176" fontId="17" fillId="0" borderId="3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176" fontId="18" fillId="0" borderId="3" xfId="0" applyNumberFormat="1" applyFont="1" applyFill="1" applyBorder="1" applyAlignment="1">
      <alignment vertical="center"/>
    </xf>
    <xf numFmtId="176" fontId="18" fillId="0" borderId="3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center"/>
    </xf>
    <xf numFmtId="176" fontId="19" fillId="0" borderId="4" xfId="0" applyNumberFormat="1" applyFont="1" applyFill="1" applyBorder="1" applyAlignment="1">
      <alignment horizontal="right" wrapText="1"/>
    </xf>
    <xf numFmtId="176" fontId="19" fillId="0" borderId="4" xfId="0" applyNumberFormat="1" applyFont="1" applyFill="1" applyBorder="1" applyAlignment="1"/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1" applyFont="1" applyFill="1" applyAlignment="1" applyProtection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8"/>
  <sheetViews>
    <sheetView showZeros="0" tabSelected="1" view="pageBreakPreview" zoomScale="85" zoomScaleNormal="85" zoomScaleSheetLayoutView="85" workbookViewId="0">
      <pane ySplit="7" topLeftCell="A17" activePane="bottomLeft" state="frozen"/>
      <selection pane="bottomLeft" activeCell="P52" sqref="P52"/>
    </sheetView>
  </sheetViews>
  <sheetFormatPr defaultColWidth="9" defaultRowHeight="16.2" x14ac:dyDescent="0.3"/>
  <cols>
    <col min="1" max="1" width="12.21875" style="29" customWidth="1"/>
    <col min="2" max="2" width="11" style="29" customWidth="1"/>
    <col min="3" max="3" width="22.88671875" style="14" customWidth="1"/>
    <col min="4" max="4" width="11" style="29" customWidth="1"/>
    <col min="5" max="5" width="9.33203125" style="29" customWidth="1"/>
    <col min="6" max="6" width="8.88671875" style="29" customWidth="1"/>
    <col min="7" max="7" width="9.77734375" style="29" customWidth="1"/>
    <col min="8" max="8" width="9.33203125" style="29" hidden="1" customWidth="1"/>
    <col min="9" max="9" width="8.33203125" style="29" customWidth="1"/>
    <col min="10" max="10" width="10.88671875" style="29" customWidth="1"/>
    <col min="11" max="11" width="9.21875" style="29" customWidth="1"/>
    <col min="12" max="12" width="10.21875" style="29" hidden="1" customWidth="1"/>
    <col min="13" max="16384" width="9" style="29"/>
  </cols>
  <sheetData>
    <row r="1" spans="1:12" ht="24" customHeight="1" x14ac:dyDescent="0.45">
      <c r="A1" s="54" t="s">
        <v>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9"/>
    </row>
    <row r="2" spans="1:12" ht="21" customHeight="1" x14ac:dyDescent="0.45">
      <c r="A2" s="54" t="s">
        <v>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19"/>
    </row>
    <row r="3" spans="1:12" ht="23.25" customHeight="1" x14ac:dyDescent="0.55000000000000004">
      <c r="A3" s="55" t="s">
        <v>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20"/>
    </row>
    <row r="4" spans="1:12" ht="16.5" customHeight="1" x14ac:dyDescent="0.3">
      <c r="A4" s="56" t="s">
        <v>114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21"/>
    </row>
    <row r="5" spans="1:12" ht="13.5" customHeight="1" x14ac:dyDescent="0.3">
      <c r="I5" s="15"/>
      <c r="J5" s="15"/>
      <c r="K5" s="15" t="s">
        <v>5</v>
      </c>
    </row>
    <row r="6" spans="1:12" ht="22.95" customHeight="1" x14ac:dyDescent="0.3">
      <c r="A6" s="59" t="s">
        <v>109</v>
      </c>
      <c r="B6" s="59" t="s">
        <v>110</v>
      </c>
      <c r="C6" s="57" t="s">
        <v>111</v>
      </c>
      <c r="D6" s="61" t="s">
        <v>6</v>
      </c>
      <c r="E6" s="62"/>
      <c r="F6" s="62"/>
      <c r="G6" s="62"/>
      <c r="H6" s="62"/>
      <c r="I6" s="62"/>
      <c r="J6" s="62"/>
      <c r="K6" s="63"/>
      <c r="L6" s="18"/>
    </row>
    <row r="7" spans="1:12" ht="95.4" customHeight="1" x14ac:dyDescent="0.3">
      <c r="A7" s="60"/>
      <c r="B7" s="60"/>
      <c r="C7" s="58"/>
      <c r="D7" s="16" t="s">
        <v>112</v>
      </c>
      <c r="E7" s="48" t="s">
        <v>7</v>
      </c>
      <c r="F7" s="48" t="s">
        <v>8</v>
      </c>
      <c r="G7" s="48" t="s">
        <v>9</v>
      </c>
      <c r="H7" s="6" t="s">
        <v>10</v>
      </c>
      <c r="I7" s="48" t="s">
        <v>11</v>
      </c>
      <c r="J7" s="48" t="s">
        <v>113</v>
      </c>
      <c r="K7" s="48" t="s">
        <v>12</v>
      </c>
      <c r="L7" s="6" t="s">
        <v>13</v>
      </c>
    </row>
    <row r="8" spans="1:12" s="30" customFormat="1" ht="30" customHeight="1" x14ac:dyDescent="0.3">
      <c r="A8" s="11">
        <v>151832</v>
      </c>
      <c r="B8" s="11">
        <v>163906</v>
      </c>
      <c r="C8" s="7" t="s">
        <v>14</v>
      </c>
      <c r="D8" s="33">
        <v>164467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33">
        <v>164467</v>
      </c>
      <c r="L8" s="22"/>
    </row>
    <row r="9" spans="1:12" s="30" customFormat="1" ht="29.1" hidden="1" customHeight="1" x14ac:dyDescent="0.3">
      <c r="A9" s="11">
        <v>0</v>
      </c>
      <c r="B9" s="13">
        <v>0</v>
      </c>
      <c r="C9" s="1" t="s">
        <v>15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12" t="e">
        <f>#REF!</f>
        <v>#REF!</v>
      </c>
    </row>
    <row r="10" spans="1:12" s="30" customFormat="1" ht="29.1" hidden="1" customHeight="1" x14ac:dyDescent="0.3">
      <c r="A10" s="13">
        <v>0</v>
      </c>
      <c r="B10" s="13">
        <v>0</v>
      </c>
      <c r="C10" s="1" t="s">
        <v>16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12" t="e">
        <f>#REF!+#REF!+#REF!+#REF!+#REF!</f>
        <v>#REF!</v>
      </c>
    </row>
    <row r="11" spans="1:12" s="30" customFormat="1" ht="27" customHeight="1" x14ac:dyDescent="0.3">
      <c r="A11" s="13">
        <v>52366</v>
      </c>
      <c r="B11" s="13">
        <v>56931</v>
      </c>
      <c r="C11" s="42" t="s">
        <v>17</v>
      </c>
      <c r="D11" s="23">
        <v>57591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57591</v>
      </c>
      <c r="L11" s="12" t="e">
        <f>#REF!</f>
        <v>#REF!</v>
      </c>
    </row>
    <row r="12" spans="1:12" s="30" customFormat="1" ht="27" customHeight="1" x14ac:dyDescent="0.3">
      <c r="A12" s="13">
        <v>52366</v>
      </c>
      <c r="B12" s="13">
        <v>56931</v>
      </c>
      <c r="C12" s="42" t="s">
        <v>18</v>
      </c>
      <c r="D12" s="23">
        <v>57591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57591</v>
      </c>
      <c r="L12" s="12" t="e">
        <f>#REF!</f>
        <v>#REF!</v>
      </c>
    </row>
    <row r="13" spans="1:12" s="30" customFormat="1" ht="27" customHeight="1" x14ac:dyDescent="0.3">
      <c r="A13" s="13">
        <v>1406</v>
      </c>
      <c r="B13" s="13">
        <v>1449</v>
      </c>
      <c r="C13" s="45" t="s">
        <v>19</v>
      </c>
      <c r="D13" s="23">
        <v>1449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1449</v>
      </c>
      <c r="L13" s="12" t="e">
        <f>#REF!</f>
        <v>#REF!</v>
      </c>
    </row>
    <row r="14" spans="1:12" s="30" customFormat="1" ht="27" customHeight="1" x14ac:dyDescent="0.3">
      <c r="A14" s="13">
        <v>1406</v>
      </c>
      <c r="B14" s="13">
        <v>1449</v>
      </c>
      <c r="C14" s="45" t="s">
        <v>20</v>
      </c>
      <c r="D14" s="23">
        <v>1449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1449</v>
      </c>
      <c r="L14" s="12" t="e">
        <f>#REF!</f>
        <v>#REF!</v>
      </c>
    </row>
    <row r="15" spans="1:12" s="30" customFormat="1" ht="27" customHeight="1" x14ac:dyDescent="0.3">
      <c r="A15" s="13">
        <v>82253</v>
      </c>
      <c r="B15" s="13">
        <v>87264</v>
      </c>
      <c r="C15" s="42" t="s">
        <v>21</v>
      </c>
      <c r="D15" s="23">
        <v>86904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86904</v>
      </c>
      <c r="L15" s="12" t="e">
        <f>#REF!</f>
        <v>#REF!</v>
      </c>
    </row>
    <row r="16" spans="1:12" s="30" customFormat="1" ht="27" customHeight="1" x14ac:dyDescent="0.3">
      <c r="A16" s="13">
        <v>82253</v>
      </c>
      <c r="B16" s="13">
        <v>87264</v>
      </c>
      <c r="C16" s="42" t="s">
        <v>22</v>
      </c>
      <c r="D16" s="23">
        <v>86904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86904</v>
      </c>
      <c r="L16" s="12" t="e">
        <f>#REF!</f>
        <v>#REF!</v>
      </c>
    </row>
    <row r="17" spans="1:12" s="30" customFormat="1" ht="27" customHeight="1" x14ac:dyDescent="0.3">
      <c r="A17" s="13">
        <v>6040</v>
      </c>
      <c r="B17" s="13">
        <v>7117</v>
      </c>
      <c r="C17" s="42" t="s">
        <v>23</v>
      </c>
      <c r="D17" s="23">
        <v>7199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7199</v>
      </c>
      <c r="L17" s="12" t="e">
        <f>#REF!</f>
        <v>#REF!</v>
      </c>
    </row>
    <row r="18" spans="1:12" s="30" customFormat="1" ht="29.1" hidden="1" customHeight="1" x14ac:dyDescent="0.3">
      <c r="A18" s="13">
        <v>0</v>
      </c>
      <c r="B18" s="13">
        <v>0</v>
      </c>
      <c r="C18" s="42" t="s">
        <v>24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12" t="e">
        <f>#REF!+#REF!+#REF!+#REF!+#REF!</f>
        <v>#REF!</v>
      </c>
    </row>
    <row r="19" spans="1:12" s="30" customFormat="1" ht="27" customHeight="1" x14ac:dyDescent="0.3">
      <c r="A19" s="13">
        <v>6040</v>
      </c>
      <c r="B19" s="13">
        <v>7117</v>
      </c>
      <c r="C19" s="42" t="s">
        <v>25</v>
      </c>
      <c r="D19" s="23">
        <v>7199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7199</v>
      </c>
      <c r="L19" s="12" t="e">
        <f>#REF!</f>
        <v>#REF!</v>
      </c>
    </row>
    <row r="20" spans="1:12" s="30" customFormat="1" ht="30" hidden="1" customHeight="1" x14ac:dyDescent="0.3">
      <c r="A20" s="13">
        <v>0</v>
      </c>
      <c r="B20" s="13">
        <v>0</v>
      </c>
      <c r="C20" s="42" t="s">
        <v>26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12" t="e">
        <f>#REF!</f>
        <v>#REF!</v>
      </c>
    </row>
    <row r="21" spans="1:12" s="30" customFormat="1" ht="27" customHeight="1" x14ac:dyDescent="0.3">
      <c r="A21" s="13">
        <v>2530</v>
      </c>
      <c r="B21" s="13">
        <v>2988</v>
      </c>
      <c r="C21" s="42" t="s">
        <v>27</v>
      </c>
      <c r="D21" s="23">
        <v>3015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3015</v>
      </c>
      <c r="L21" s="12" t="e">
        <f>#REF!</f>
        <v>#REF!</v>
      </c>
    </row>
    <row r="22" spans="1:12" s="30" customFormat="1" ht="27" customHeight="1" x14ac:dyDescent="0.3">
      <c r="A22" s="13">
        <v>2530</v>
      </c>
      <c r="B22" s="13">
        <v>2988</v>
      </c>
      <c r="C22" s="42" t="s">
        <v>28</v>
      </c>
      <c r="D22" s="23">
        <v>3015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3015</v>
      </c>
      <c r="L22" s="12" t="e">
        <f>#REF!</f>
        <v>#REF!</v>
      </c>
    </row>
    <row r="23" spans="1:12" s="30" customFormat="1" ht="27" customHeight="1" x14ac:dyDescent="0.3">
      <c r="A23" s="13">
        <v>7237</v>
      </c>
      <c r="B23" s="13">
        <v>8157</v>
      </c>
      <c r="C23" s="42" t="s">
        <v>29</v>
      </c>
      <c r="D23" s="23">
        <v>8309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8309</v>
      </c>
      <c r="L23" s="12" t="e">
        <f>#REF!</f>
        <v>#REF!</v>
      </c>
    </row>
    <row r="24" spans="1:12" s="30" customFormat="1" ht="27" customHeight="1" x14ac:dyDescent="0.3">
      <c r="A24" s="13">
        <v>6407</v>
      </c>
      <c r="B24" s="13">
        <v>7109</v>
      </c>
      <c r="C24" s="42" t="s">
        <v>1</v>
      </c>
      <c r="D24" s="23">
        <v>7253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7253</v>
      </c>
      <c r="L24" s="12" t="e">
        <f>#REF!</f>
        <v>#REF!</v>
      </c>
    </row>
    <row r="25" spans="1:12" s="30" customFormat="1" ht="29.1" hidden="1" customHeight="1" x14ac:dyDescent="0.3">
      <c r="A25" s="13">
        <v>0</v>
      </c>
      <c r="B25" s="13">
        <v>0</v>
      </c>
      <c r="C25" s="45" t="s">
        <v>30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12" t="e">
        <f>#REF!</f>
        <v>#REF!</v>
      </c>
    </row>
    <row r="26" spans="1:12" s="30" customFormat="1" ht="27" customHeight="1" x14ac:dyDescent="0.3">
      <c r="A26" s="13">
        <v>830</v>
      </c>
      <c r="B26" s="13">
        <v>1048</v>
      </c>
      <c r="C26" s="42" t="s">
        <v>31</v>
      </c>
      <c r="D26" s="23">
        <v>1056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1056</v>
      </c>
      <c r="L26" s="12" t="e">
        <f>#REF!</f>
        <v>#REF!</v>
      </c>
    </row>
    <row r="27" spans="1:12" s="30" customFormat="1" ht="27" customHeight="1" x14ac:dyDescent="0.3">
      <c r="A27" s="9">
        <v>63571</v>
      </c>
      <c r="B27" s="9">
        <v>69052</v>
      </c>
      <c r="C27" s="4" t="s">
        <v>32</v>
      </c>
      <c r="D27" s="34">
        <v>66060</v>
      </c>
      <c r="E27" s="34">
        <v>30599</v>
      </c>
      <c r="F27" s="34">
        <v>15343</v>
      </c>
      <c r="G27" s="34">
        <v>17791</v>
      </c>
      <c r="H27" s="34">
        <v>0</v>
      </c>
      <c r="I27" s="34">
        <v>2195</v>
      </c>
      <c r="J27" s="34">
        <v>0</v>
      </c>
      <c r="K27" s="34">
        <v>132</v>
      </c>
      <c r="L27" s="12" t="e">
        <f>#REF!</f>
        <v>#REF!</v>
      </c>
    </row>
    <row r="28" spans="1:12" s="30" customFormat="1" ht="30" hidden="1" customHeight="1" x14ac:dyDescent="0.3">
      <c r="A28" s="13">
        <v>0</v>
      </c>
      <c r="B28" s="13">
        <v>0</v>
      </c>
      <c r="C28" s="2" t="s">
        <v>33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12" t="e">
        <f>#REF!</f>
        <v>#REF!</v>
      </c>
    </row>
    <row r="29" spans="1:12" s="30" customFormat="1" ht="27" customHeight="1" x14ac:dyDescent="0.3">
      <c r="A29" s="13">
        <v>84</v>
      </c>
      <c r="B29" s="13">
        <v>340</v>
      </c>
      <c r="C29" s="45" t="s">
        <v>34</v>
      </c>
      <c r="D29" s="23">
        <v>220</v>
      </c>
      <c r="E29" s="23">
        <v>100</v>
      </c>
      <c r="F29" s="23">
        <v>0</v>
      </c>
      <c r="G29" s="23">
        <v>120</v>
      </c>
      <c r="H29" s="23">
        <v>0</v>
      </c>
      <c r="I29" s="23">
        <v>0</v>
      </c>
      <c r="J29" s="23">
        <v>0</v>
      </c>
      <c r="K29" s="23">
        <v>0</v>
      </c>
      <c r="L29" s="12" t="e">
        <f>#REF!</f>
        <v>#REF!</v>
      </c>
    </row>
    <row r="30" spans="1:12" s="30" customFormat="1" ht="30" hidden="1" customHeight="1" x14ac:dyDescent="0.3">
      <c r="A30" s="13">
        <v>0</v>
      </c>
      <c r="B30" s="13">
        <v>0</v>
      </c>
      <c r="C30" s="45" t="s">
        <v>35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12" t="e">
        <f>#REF!</f>
        <v>#REF!</v>
      </c>
    </row>
    <row r="31" spans="1:12" s="30" customFormat="1" ht="27" customHeight="1" x14ac:dyDescent="0.3">
      <c r="A31" s="13">
        <v>84</v>
      </c>
      <c r="B31" s="13">
        <v>340</v>
      </c>
      <c r="C31" s="45" t="s">
        <v>36</v>
      </c>
      <c r="D31" s="23">
        <v>220</v>
      </c>
      <c r="E31" s="23">
        <v>100</v>
      </c>
      <c r="F31" s="23">
        <v>0</v>
      </c>
      <c r="G31" s="23">
        <v>120</v>
      </c>
      <c r="H31" s="23">
        <v>0</v>
      </c>
      <c r="I31" s="23">
        <v>0</v>
      </c>
      <c r="J31" s="23">
        <v>0</v>
      </c>
      <c r="K31" s="23">
        <v>0</v>
      </c>
      <c r="L31" s="12" t="e">
        <f>#REF!</f>
        <v>#REF!</v>
      </c>
    </row>
    <row r="32" spans="1:12" s="30" customFormat="1" ht="29.1" hidden="1" customHeight="1" x14ac:dyDescent="0.3">
      <c r="A32" s="13">
        <v>0</v>
      </c>
      <c r="B32" s="13">
        <v>0</v>
      </c>
      <c r="C32" s="45" t="s">
        <v>37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12" t="e">
        <f>#REF!</f>
        <v>#REF!</v>
      </c>
    </row>
    <row r="33" spans="1:12" s="30" customFormat="1" ht="27" hidden="1" customHeight="1" x14ac:dyDescent="0.3">
      <c r="A33" s="13">
        <v>0</v>
      </c>
      <c r="B33" s="13">
        <v>0</v>
      </c>
      <c r="C33" s="45" t="s">
        <v>38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12" t="e">
        <f>#REF!</f>
        <v>#REF!</v>
      </c>
    </row>
    <row r="34" spans="1:12" s="30" customFormat="1" ht="27" hidden="1" customHeight="1" x14ac:dyDescent="0.3">
      <c r="A34" s="13">
        <v>0</v>
      </c>
      <c r="B34" s="13">
        <v>0</v>
      </c>
      <c r="C34" s="45" t="s">
        <v>39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12" t="e">
        <f>#REF!</f>
        <v>#REF!</v>
      </c>
    </row>
    <row r="35" spans="1:12" s="30" customFormat="1" ht="27" hidden="1" customHeight="1" x14ac:dyDescent="0.3">
      <c r="A35" s="13">
        <v>0</v>
      </c>
      <c r="B35" s="13">
        <v>0</v>
      </c>
      <c r="C35" s="45" t="s">
        <v>40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12" t="e">
        <f>#REF!</f>
        <v>#REF!</v>
      </c>
    </row>
    <row r="36" spans="1:12" s="30" customFormat="1" ht="27" hidden="1" customHeight="1" x14ac:dyDescent="0.3">
      <c r="A36" s="13">
        <v>0</v>
      </c>
      <c r="B36" s="13">
        <v>0</v>
      </c>
      <c r="C36" s="45" t="s">
        <v>41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12" t="e">
        <f>#REF!</f>
        <v>#REF!</v>
      </c>
    </row>
    <row r="37" spans="1:12" s="30" customFormat="1" ht="27" hidden="1" customHeight="1" x14ac:dyDescent="0.3">
      <c r="A37" s="13">
        <v>0</v>
      </c>
      <c r="B37" s="13">
        <v>0</v>
      </c>
      <c r="C37" s="45" t="s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12" t="e">
        <f>#REF!</f>
        <v>#REF!</v>
      </c>
    </row>
    <row r="38" spans="1:12" s="30" customFormat="1" ht="30" hidden="1" customHeight="1" x14ac:dyDescent="0.3">
      <c r="A38" s="13">
        <v>0</v>
      </c>
      <c r="B38" s="13">
        <v>0</v>
      </c>
      <c r="C38" s="45" t="s">
        <v>42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12" t="e">
        <f>#REF!</f>
        <v>#REF!</v>
      </c>
    </row>
    <row r="39" spans="1:12" s="30" customFormat="1" ht="24.9" customHeight="1" x14ac:dyDescent="0.3">
      <c r="A39" s="13">
        <v>7433</v>
      </c>
      <c r="B39" s="13">
        <v>7324</v>
      </c>
      <c r="C39" s="40" t="s">
        <v>43</v>
      </c>
      <c r="D39" s="23">
        <v>7305</v>
      </c>
      <c r="E39" s="23">
        <v>4311</v>
      </c>
      <c r="F39" s="23">
        <v>2438</v>
      </c>
      <c r="G39" s="23">
        <v>208</v>
      </c>
      <c r="H39" s="23">
        <v>0</v>
      </c>
      <c r="I39" s="23">
        <v>348</v>
      </c>
      <c r="J39" s="23">
        <v>0</v>
      </c>
      <c r="K39" s="23">
        <v>0</v>
      </c>
      <c r="L39" s="12" t="e">
        <f>#REF!</f>
        <v>#REF!</v>
      </c>
    </row>
    <row r="40" spans="1:12" s="30" customFormat="1" ht="27" customHeight="1" x14ac:dyDescent="0.3">
      <c r="A40" s="13">
        <v>1561</v>
      </c>
      <c r="B40" s="13">
        <v>1907</v>
      </c>
      <c r="C40" s="40" t="s">
        <v>44</v>
      </c>
      <c r="D40" s="23">
        <v>1894</v>
      </c>
      <c r="E40" s="23">
        <v>614</v>
      </c>
      <c r="F40" s="23">
        <v>1192</v>
      </c>
      <c r="G40" s="23">
        <v>88</v>
      </c>
      <c r="H40" s="23">
        <v>0</v>
      </c>
      <c r="I40" s="23">
        <v>0</v>
      </c>
      <c r="J40" s="23">
        <v>0</v>
      </c>
      <c r="K40" s="23">
        <v>0</v>
      </c>
      <c r="L40" s="12" t="e">
        <f>#REF!</f>
        <v>#REF!</v>
      </c>
    </row>
    <row r="41" spans="1:12" s="30" customFormat="1" ht="29.1" hidden="1" customHeight="1" x14ac:dyDescent="0.3">
      <c r="A41" s="13">
        <v>1649</v>
      </c>
      <c r="B41" s="13">
        <v>0</v>
      </c>
      <c r="C41" s="40" t="s">
        <v>45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12" t="e">
        <f>#REF!</f>
        <v>#REF!</v>
      </c>
    </row>
    <row r="42" spans="1:12" s="32" customFormat="1" ht="27" customHeight="1" x14ac:dyDescent="0.3">
      <c r="A42" s="13">
        <v>4223</v>
      </c>
      <c r="B42" s="13">
        <v>5417</v>
      </c>
      <c r="C42" s="40" t="s">
        <v>46</v>
      </c>
      <c r="D42" s="23">
        <v>5411</v>
      </c>
      <c r="E42" s="23">
        <v>3697</v>
      </c>
      <c r="F42" s="23">
        <v>1246</v>
      </c>
      <c r="G42" s="23">
        <v>120</v>
      </c>
      <c r="H42" s="23">
        <v>0</v>
      </c>
      <c r="I42" s="23">
        <v>348</v>
      </c>
      <c r="J42" s="23">
        <v>0</v>
      </c>
      <c r="K42" s="23">
        <v>0</v>
      </c>
      <c r="L42" s="12" t="e">
        <f>#REF!</f>
        <v>#REF!</v>
      </c>
    </row>
    <row r="43" spans="1:12" s="31" customFormat="1" ht="27" hidden="1" customHeight="1" x14ac:dyDescent="0.3">
      <c r="A43" s="28">
        <v>0</v>
      </c>
      <c r="B43" s="13">
        <v>0</v>
      </c>
      <c r="C43" s="40" t="s">
        <v>47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7" t="e">
        <f>#REF!</f>
        <v>#REF!</v>
      </c>
    </row>
    <row r="44" spans="1:12" s="30" customFormat="1" ht="30" hidden="1" customHeight="1" x14ac:dyDescent="0.3">
      <c r="A44" s="28">
        <v>0</v>
      </c>
      <c r="B44" s="13">
        <v>0</v>
      </c>
      <c r="C44" s="45" t="s">
        <v>48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12" t="e">
        <f>#REF!</f>
        <v>#REF!</v>
      </c>
    </row>
    <row r="45" spans="1:12" s="30" customFormat="1" ht="27" hidden="1" customHeight="1" x14ac:dyDescent="0.3">
      <c r="A45" s="28">
        <v>0</v>
      </c>
      <c r="B45" s="13">
        <v>0</v>
      </c>
      <c r="C45" s="45" t="s">
        <v>49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12" t="e">
        <f>#REF!</f>
        <v>#REF!</v>
      </c>
    </row>
    <row r="46" spans="1:12" s="30" customFormat="1" ht="26.25" hidden="1" customHeight="1" x14ac:dyDescent="0.3">
      <c r="A46" s="28">
        <v>0</v>
      </c>
      <c r="B46" s="13">
        <v>0</v>
      </c>
      <c r="C46" s="2" t="s">
        <v>50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12" t="e">
        <f>#REF!</f>
        <v>#REF!</v>
      </c>
    </row>
    <row r="47" spans="1:12" s="30" customFormat="1" ht="25.5" hidden="1" customHeight="1" x14ac:dyDescent="0.3">
      <c r="A47" s="13">
        <v>0</v>
      </c>
      <c r="B47" s="13">
        <v>0</v>
      </c>
      <c r="C47" s="3" t="s">
        <v>51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13" t="e">
        <f>#REF!+#REF!+#REF!+#REF!+#REF!</f>
        <v>#REF!</v>
      </c>
    </row>
    <row r="48" spans="1:12" s="30" customFormat="1" ht="26.25" hidden="1" customHeight="1" x14ac:dyDescent="0.3">
      <c r="A48" s="13">
        <v>0</v>
      </c>
      <c r="B48" s="13">
        <v>0</v>
      </c>
      <c r="C48" s="2" t="s">
        <v>52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13" t="e">
        <f>#REF!+#REF!+#REF!+#REF!+#REF!</f>
        <v>#REF!</v>
      </c>
    </row>
    <row r="49" spans="1:12" s="30" customFormat="1" ht="26.1" customHeight="1" x14ac:dyDescent="0.3">
      <c r="A49" s="13">
        <v>48711</v>
      </c>
      <c r="B49" s="13">
        <v>51374</v>
      </c>
      <c r="C49" s="40" t="s">
        <v>53</v>
      </c>
      <c r="D49" s="23">
        <v>49185</v>
      </c>
      <c r="E49" s="23">
        <v>23774</v>
      </c>
      <c r="F49" s="23">
        <v>8667</v>
      </c>
      <c r="G49" s="23">
        <v>15632</v>
      </c>
      <c r="H49" s="23">
        <v>0</v>
      </c>
      <c r="I49" s="23">
        <v>980</v>
      </c>
      <c r="J49" s="23">
        <v>0</v>
      </c>
      <c r="K49" s="23">
        <v>132</v>
      </c>
      <c r="L49" s="12" t="e">
        <f>#REF!</f>
        <v>#REF!</v>
      </c>
    </row>
    <row r="50" spans="1:12" s="30" customFormat="1" ht="33.75" hidden="1" customHeight="1" x14ac:dyDescent="0.3">
      <c r="A50" s="13">
        <v>4</v>
      </c>
      <c r="B50" s="13">
        <v>0</v>
      </c>
      <c r="C50" s="41" t="s">
        <v>107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12" t="e">
        <f>#REF!</f>
        <v>#REF!</v>
      </c>
    </row>
    <row r="51" spans="1:12" s="30" customFormat="1" ht="26.1" customHeight="1" x14ac:dyDescent="0.3">
      <c r="A51" s="13">
        <v>35635</v>
      </c>
      <c r="B51" s="13">
        <v>36824</v>
      </c>
      <c r="C51" s="40" t="s">
        <v>108</v>
      </c>
      <c r="D51" s="23">
        <v>34832</v>
      </c>
      <c r="E51" s="23">
        <v>14421</v>
      </c>
      <c r="F51" s="23">
        <v>8667</v>
      </c>
      <c r="G51" s="23">
        <v>10764</v>
      </c>
      <c r="H51" s="23">
        <v>0</v>
      </c>
      <c r="I51" s="23">
        <v>980</v>
      </c>
      <c r="J51" s="23">
        <v>0</v>
      </c>
      <c r="K51" s="23">
        <v>0</v>
      </c>
      <c r="L51" s="12" t="e">
        <f>#REF!</f>
        <v>#REF!</v>
      </c>
    </row>
    <row r="52" spans="1:12" s="30" customFormat="1" ht="26.1" customHeight="1" x14ac:dyDescent="0.3">
      <c r="A52" s="13">
        <v>11424</v>
      </c>
      <c r="B52" s="13">
        <v>12871</v>
      </c>
      <c r="C52" s="40" t="s">
        <v>54</v>
      </c>
      <c r="D52" s="23">
        <v>12674</v>
      </c>
      <c r="E52" s="23">
        <v>7806</v>
      </c>
      <c r="F52" s="23">
        <v>0</v>
      </c>
      <c r="G52" s="23">
        <v>4868</v>
      </c>
      <c r="H52" s="23">
        <v>0</v>
      </c>
      <c r="I52" s="23">
        <v>0</v>
      </c>
      <c r="J52" s="23">
        <v>0</v>
      </c>
      <c r="K52" s="23">
        <v>0</v>
      </c>
      <c r="L52" s="12" t="e">
        <f>#REF!</f>
        <v>#REF!</v>
      </c>
    </row>
    <row r="53" spans="1:12" s="30" customFormat="1" ht="30.75" customHeight="1" x14ac:dyDescent="0.3">
      <c r="A53" s="13">
        <v>1523</v>
      </c>
      <c r="B53" s="13">
        <v>1547</v>
      </c>
      <c r="C53" s="40" t="s">
        <v>55</v>
      </c>
      <c r="D53" s="23">
        <v>1547</v>
      </c>
      <c r="E53" s="23">
        <v>1547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12" t="e">
        <f>#REF!</f>
        <v>#REF!</v>
      </c>
    </row>
    <row r="54" spans="1:12" s="30" customFormat="1" ht="26.1" customHeight="1" x14ac:dyDescent="0.3">
      <c r="A54" s="13">
        <v>125</v>
      </c>
      <c r="B54" s="13">
        <v>132</v>
      </c>
      <c r="C54" s="42" t="s">
        <v>56</v>
      </c>
      <c r="D54" s="23">
        <v>132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132</v>
      </c>
      <c r="L54" s="12" t="e">
        <f>#REF!</f>
        <v>#REF!</v>
      </c>
    </row>
    <row r="55" spans="1:12" s="30" customFormat="1" ht="27" customHeight="1" x14ac:dyDescent="0.3">
      <c r="A55" s="12">
        <v>7343</v>
      </c>
      <c r="B55" s="13">
        <v>10014</v>
      </c>
      <c r="C55" s="45" t="s">
        <v>57</v>
      </c>
      <c r="D55" s="23">
        <v>9350</v>
      </c>
      <c r="E55" s="23">
        <v>2414</v>
      </c>
      <c r="F55" s="23">
        <v>4238</v>
      </c>
      <c r="G55" s="23">
        <v>1831</v>
      </c>
      <c r="H55" s="23">
        <v>0</v>
      </c>
      <c r="I55" s="23">
        <v>867</v>
      </c>
      <c r="J55" s="23">
        <v>0</v>
      </c>
      <c r="K55" s="23">
        <v>0</v>
      </c>
      <c r="L55" s="12" t="e">
        <f>#REF!</f>
        <v>#REF!</v>
      </c>
    </row>
    <row r="56" spans="1:12" s="30" customFormat="1" ht="27" customHeight="1" x14ac:dyDescent="0.3">
      <c r="A56" s="26">
        <v>1311</v>
      </c>
      <c r="B56" s="26">
        <v>2012</v>
      </c>
      <c r="C56" s="51" t="s">
        <v>58</v>
      </c>
      <c r="D56" s="25">
        <v>1710</v>
      </c>
      <c r="E56" s="25">
        <v>1710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12" t="e">
        <f>#REF!</f>
        <v>#REF!</v>
      </c>
    </row>
    <row r="57" spans="1:12" s="30" customFormat="1" ht="33.75" customHeight="1" x14ac:dyDescent="0.3">
      <c r="A57" s="13">
        <v>5499</v>
      </c>
      <c r="B57" s="13">
        <v>6361</v>
      </c>
      <c r="C57" s="46" t="s">
        <v>116</v>
      </c>
      <c r="D57" s="23">
        <v>5999</v>
      </c>
      <c r="E57" s="23">
        <v>704</v>
      </c>
      <c r="F57" s="23">
        <v>4238</v>
      </c>
      <c r="G57" s="23">
        <v>190</v>
      </c>
      <c r="H57" s="23">
        <v>0</v>
      </c>
      <c r="I57" s="23">
        <v>867</v>
      </c>
      <c r="J57" s="23">
        <v>0</v>
      </c>
      <c r="K57" s="23">
        <v>0</v>
      </c>
      <c r="L57" s="12" t="e">
        <f>#REF!</f>
        <v>#REF!</v>
      </c>
    </row>
    <row r="58" spans="1:12" s="30" customFormat="1" ht="30" hidden="1" customHeight="1" x14ac:dyDescent="0.3">
      <c r="A58" s="13">
        <v>0</v>
      </c>
      <c r="B58" s="13">
        <v>0</v>
      </c>
      <c r="C58" s="41" t="s">
        <v>59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12" t="e">
        <f>#REF!</f>
        <v>#REF!</v>
      </c>
    </row>
    <row r="59" spans="1:12" s="30" customFormat="1" ht="27" hidden="1" customHeight="1" x14ac:dyDescent="0.3">
      <c r="A59" s="13">
        <v>0</v>
      </c>
      <c r="B59" s="13">
        <v>0</v>
      </c>
      <c r="C59" s="40" t="s">
        <v>106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12" t="e">
        <f>#REF!</f>
        <v>#REF!</v>
      </c>
    </row>
    <row r="60" spans="1:12" s="30" customFormat="1" ht="27" hidden="1" customHeight="1" x14ac:dyDescent="0.3">
      <c r="A60" s="13">
        <v>0</v>
      </c>
      <c r="B60" s="13">
        <v>0</v>
      </c>
      <c r="C60" s="40" t="s">
        <v>60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12" t="e">
        <f>#REF!</f>
        <v>#REF!</v>
      </c>
    </row>
    <row r="61" spans="1:12" s="30" customFormat="1" ht="30" hidden="1" customHeight="1" x14ac:dyDescent="0.3">
      <c r="A61" s="13">
        <v>0</v>
      </c>
      <c r="B61" s="13">
        <v>0</v>
      </c>
      <c r="C61" s="40" t="s">
        <v>61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12" t="e">
        <f>#REF!</f>
        <v>#REF!</v>
      </c>
    </row>
    <row r="62" spans="1:12" s="30" customFormat="1" ht="26.1" customHeight="1" x14ac:dyDescent="0.3">
      <c r="A62" s="13">
        <v>533</v>
      </c>
      <c r="B62" s="13">
        <v>1641</v>
      </c>
      <c r="C62" s="45" t="s">
        <v>62</v>
      </c>
      <c r="D62" s="23">
        <v>1641</v>
      </c>
      <c r="E62" s="23">
        <v>0</v>
      </c>
      <c r="F62" s="23">
        <v>0</v>
      </c>
      <c r="G62" s="23">
        <v>1641</v>
      </c>
      <c r="H62" s="23">
        <v>0</v>
      </c>
      <c r="I62" s="23">
        <v>0</v>
      </c>
      <c r="J62" s="23">
        <v>0</v>
      </c>
      <c r="K62" s="23">
        <v>0</v>
      </c>
      <c r="L62" s="12" t="e">
        <f>#REF!</f>
        <v>#REF!</v>
      </c>
    </row>
    <row r="63" spans="1:12" s="35" customFormat="1" ht="27" customHeight="1" x14ac:dyDescent="0.3">
      <c r="A63" s="9">
        <v>688</v>
      </c>
      <c r="B63" s="9">
        <v>545</v>
      </c>
      <c r="C63" s="4" t="s">
        <v>63</v>
      </c>
      <c r="D63" s="34">
        <v>565</v>
      </c>
      <c r="E63" s="34">
        <v>168</v>
      </c>
      <c r="F63" s="34">
        <v>327</v>
      </c>
      <c r="G63" s="34">
        <v>50</v>
      </c>
      <c r="H63" s="34">
        <v>0</v>
      </c>
      <c r="I63" s="34">
        <v>20</v>
      </c>
      <c r="J63" s="34">
        <v>0</v>
      </c>
      <c r="K63" s="34">
        <v>0</v>
      </c>
      <c r="L63" s="8" t="e">
        <f>#REF!</f>
        <v>#REF!</v>
      </c>
    </row>
    <row r="64" spans="1:12" s="30" customFormat="1" ht="26.1" customHeight="1" x14ac:dyDescent="0.3">
      <c r="A64" s="13">
        <v>688</v>
      </c>
      <c r="B64" s="13">
        <v>545</v>
      </c>
      <c r="C64" s="40" t="s">
        <v>64</v>
      </c>
      <c r="D64" s="23">
        <v>565</v>
      </c>
      <c r="E64" s="23">
        <v>168</v>
      </c>
      <c r="F64" s="23">
        <v>327</v>
      </c>
      <c r="G64" s="23">
        <v>50</v>
      </c>
      <c r="H64" s="23">
        <v>0</v>
      </c>
      <c r="I64" s="23">
        <v>20</v>
      </c>
      <c r="J64" s="23">
        <v>0</v>
      </c>
      <c r="K64" s="23">
        <v>0</v>
      </c>
      <c r="L64" s="12" t="e">
        <f>#REF!</f>
        <v>#REF!</v>
      </c>
    </row>
    <row r="65" spans="1:12" s="30" customFormat="1" ht="26.1" customHeight="1" x14ac:dyDescent="0.3">
      <c r="A65" s="13">
        <v>243</v>
      </c>
      <c r="B65" s="13">
        <v>0</v>
      </c>
      <c r="C65" s="40" t="s">
        <v>117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12" t="e">
        <f>#REF!</f>
        <v>#REF!</v>
      </c>
    </row>
    <row r="66" spans="1:12" s="30" customFormat="1" ht="26.1" customHeight="1" x14ac:dyDescent="0.3">
      <c r="A66" s="13">
        <v>304</v>
      </c>
      <c r="B66" s="13">
        <v>217</v>
      </c>
      <c r="C66" s="40" t="s">
        <v>65</v>
      </c>
      <c r="D66" s="23">
        <v>237</v>
      </c>
      <c r="E66" s="23">
        <v>0</v>
      </c>
      <c r="F66" s="23">
        <v>237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12" t="e">
        <f>#REF!</f>
        <v>#REF!</v>
      </c>
    </row>
    <row r="67" spans="1:12" s="30" customFormat="1" ht="26.1" hidden="1" customHeight="1" x14ac:dyDescent="0.3">
      <c r="A67" s="13">
        <v>0</v>
      </c>
      <c r="B67" s="13" t="e">
        <v>#VALUE!</v>
      </c>
      <c r="C67" s="41" t="s">
        <v>66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2" t="e">
        <f>#REF!</f>
        <v>#REF!</v>
      </c>
    </row>
    <row r="68" spans="1:12" s="30" customFormat="1" ht="26.1" customHeight="1" x14ac:dyDescent="0.3">
      <c r="A68" s="13">
        <v>114</v>
      </c>
      <c r="B68" s="13">
        <v>308</v>
      </c>
      <c r="C68" s="40" t="s">
        <v>67</v>
      </c>
      <c r="D68" s="23">
        <v>308</v>
      </c>
      <c r="E68" s="23">
        <v>168</v>
      </c>
      <c r="F68" s="23">
        <v>90</v>
      </c>
      <c r="G68" s="23">
        <v>30</v>
      </c>
      <c r="H68" s="23">
        <v>0</v>
      </c>
      <c r="I68" s="23">
        <v>20</v>
      </c>
      <c r="J68" s="23">
        <v>0</v>
      </c>
      <c r="K68" s="23">
        <v>0</v>
      </c>
      <c r="L68" s="12" t="e">
        <f>#REF!</f>
        <v>#REF!</v>
      </c>
    </row>
    <row r="69" spans="1:12" s="30" customFormat="1" ht="26.1" customHeight="1" x14ac:dyDescent="0.3">
      <c r="A69" s="13">
        <v>27</v>
      </c>
      <c r="B69" s="13">
        <v>20</v>
      </c>
      <c r="C69" s="40" t="s">
        <v>62</v>
      </c>
      <c r="D69" s="23">
        <v>20</v>
      </c>
      <c r="E69" s="23">
        <v>0</v>
      </c>
      <c r="F69" s="23">
        <v>0</v>
      </c>
      <c r="G69" s="23">
        <v>20</v>
      </c>
      <c r="H69" s="23">
        <v>0</v>
      </c>
      <c r="I69" s="23">
        <v>0</v>
      </c>
      <c r="J69" s="23">
        <v>0</v>
      </c>
      <c r="K69" s="23">
        <v>0</v>
      </c>
      <c r="L69" s="12" t="e">
        <f>#REF!</f>
        <v>#REF!</v>
      </c>
    </row>
    <row r="70" spans="1:12" s="35" customFormat="1" ht="27" hidden="1" customHeight="1" x14ac:dyDescent="0.3">
      <c r="A70" s="9">
        <v>0</v>
      </c>
      <c r="B70" s="9">
        <v>0</v>
      </c>
      <c r="C70" s="17" t="s">
        <v>68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8" t="e">
        <f>#REF!</f>
        <v>#REF!</v>
      </c>
    </row>
    <row r="71" spans="1:12" s="30" customFormat="1" ht="22.5" hidden="1" customHeight="1" x14ac:dyDescent="0.3">
      <c r="A71" s="13">
        <v>0</v>
      </c>
      <c r="B71" s="13">
        <v>0</v>
      </c>
      <c r="C71" s="3" t="s">
        <v>69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12" t="e">
        <f>#REF!</f>
        <v>#REF!</v>
      </c>
    </row>
    <row r="72" spans="1:12" s="30" customFormat="1" ht="22.5" hidden="1" customHeight="1" x14ac:dyDescent="0.3">
      <c r="A72" s="13">
        <v>0</v>
      </c>
      <c r="B72" s="13">
        <v>0</v>
      </c>
      <c r="C72" s="3" t="s">
        <v>70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12" t="e">
        <f>#REF!</f>
        <v>#REF!</v>
      </c>
    </row>
    <row r="73" spans="1:12" s="32" customFormat="1" ht="22.5" hidden="1" customHeight="1" x14ac:dyDescent="0.3">
      <c r="A73" s="13">
        <v>0</v>
      </c>
      <c r="B73" s="13">
        <v>0</v>
      </c>
      <c r="C73" s="40" t="s">
        <v>71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12" t="e">
        <f>#REF!</f>
        <v>#REF!</v>
      </c>
    </row>
    <row r="74" spans="1:12" s="30" customFormat="1" ht="30" hidden="1" customHeight="1" x14ac:dyDescent="0.3">
      <c r="A74" s="13">
        <v>0</v>
      </c>
      <c r="B74" s="13">
        <v>0</v>
      </c>
      <c r="C74" s="40" t="s">
        <v>72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12" t="e">
        <f>#REF!</f>
        <v>#REF!</v>
      </c>
    </row>
    <row r="75" spans="1:12" s="30" customFormat="1" ht="30" hidden="1" customHeight="1" x14ac:dyDescent="0.3">
      <c r="A75" s="13">
        <v>0</v>
      </c>
      <c r="B75" s="13">
        <v>0</v>
      </c>
      <c r="C75" s="3" t="s">
        <v>105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12" t="e">
        <f>#REF!</f>
        <v>#REF!</v>
      </c>
    </row>
    <row r="76" spans="1:12" s="30" customFormat="1" ht="23.25" hidden="1" customHeight="1" x14ac:dyDescent="0.3">
      <c r="A76" s="13">
        <v>0</v>
      </c>
      <c r="B76" s="13">
        <v>0</v>
      </c>
      <c r="C76" s="3" t="s">
        <v>104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2" t="e">
        <f>#REF!</f>
        <v>#REF!</v>
      </c>
    </row>
    <row r="77" spans="1:12" s="35" customFormat="1" ht="54.75" hidden="1" customHeight="1" x14ac:dyDescent="0.3">
      <c r="A77" s="9">
        <v>0</v>
      </c>
      <c r="B77" s="9">
        <v>0</v>
      </c>
      <c r="C77" s="37" t="s">
        <v>73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8" t="e">
        <f>#REF!</f>
        <v>#REF!</v>
      </c>
    </row>
    <row r="78" spans="1:12" s="31" customFormat="1" ht="24.75" hidden="1" customHeight="1" x14ac:dyDescent="0.3">
      <c r="A78" s="13">
        <v>0</v>
      </c>
      <c r="B78" s="13">
        <v>0</v>
      </c>
      <c r="C78" s="42" t="s">
        <v>74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7" t="e">
        <f>#REF!</f>
        <v>#REF!</v>
      </c>
    </row>
    <row r="79" spans="1:12" s="30" customFormat="1" ht="27" hidden="1" customHeight="1" x14ac:dyDescent="0.3">
      <c r="A79" s="26">
        <v>0</v>
      </c>
      <c r="B79" s="26">
        <v>0</v>
      </c>
      <c r="C79" s="43" t="s">
        <v>75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12" t="e">
        <f>#REF!</f>
        <v>#REF!</v>
      </c>
    </row>
    <row r="80" spans="1:12" s="30" customFormat="1" ht="33" hidden="1" customHeight="1" x14ac:dyDescent="0.3">
      <c r="A80" s="13">
        <v>0</v>
      </c>
      <c r="B80" s="13">
        <v>0</v>
      </c>
      <c r="C80" s="44" t="s">
        <v>76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12" t="e">
        <f>#REF!</f>
        <v>#REF!</v>
      </c>
    </row>
    <row r="81" spans="1:12" s="30" customFormat="1" ht="26.1" hidden="1" customHeight="1" x14ac:dyDescent="0.3">
      <c r="A81" s="13">
        <v>0</v>
      </c>
      <c r="B81" s="13">
        <v>0</v>
      </c>
      <c r="C81" s="42" t="s">
        <v>77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2" t="e">
        <f>#REF!</f>
        <v>#REF!</v>
      </c>
    </row>
    <row r="82" spans="1:12" s="30" customFormat="1" ht="26.1" hidden="1" customHeight="1" x14ac:dyDescent="0.3">
      <c r="A82" s="13">
        <v>0</v>
      </c>
      <c r="B82" s="13">
        <v>0</v>
      </c>
      <c r="C82" s="42" t="s">
        <v>78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12" t="e">
        <f>#REF!</f>
        <v>#REF!</v>
      </c>
    </row>
    <row r="83" spans="1:12" s="30" customFormat="1" ht="26.1" hidden="1" customHeight="1" x14ac:dyDescent="0.3">
      <c r="A83" s="13">
        <v>0</v>
      </c>
      <c r="B83" s="13">
        <v>0</v>
      </c>
      <c r="C83" s="42" t="s">
        <v>79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12" t="e">
        <f>#REF!</f>
        <v>#REF!</v>
      </c>
    </row>
    <row r="84" spans="1:12" s="35" customFormat="1" ht="29.25" customHeight="1" x14ac:dyDescent="0.3">
      <c r="A84" s="9">
        <v>54</v>
      </c>
      <c r="B84" s="9">
        <v>195</v>
      </c>
      <c r="C84" s="5" t="s">
        <v>80</v>
      </c>
      <c r="D84" s="34">
        <v>195</v>
      </c>
      <c r="E84" s="34">
        <v>195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8" t="e">
        <f>#REF!</f>
        <v>#REF!</v>
      </c>
    </row>
    <row r="85" spans="1:12" s="30" customFormat="1" ht="23.25" customHeight="1" x14ac:dyDescent="0.3">
      <c r="A85" s="13">
        <v>54</v>
      </c>
      <c r="B85" s="13">
        <v>195</v>
      </c>
      <c r="C85" s="40" t="s">
        <v>81</v>
      </c>
      <c r="D85" s="23">
        <v>195</v>
      </c>
      <c r="E85" s="23">
        <v>195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12" t="e">
        <f>#REF!</f>
        <v>#REF!</v>
      </c>
    </row>
    <row r="86" spans="1:12" s="30" customFormat="1" ht="23.25" customHeight="1" x14ac:dyDescent="0.3">
      <c r="A86" s="13">
        <v>54</v>
      </c>
      <c r="B86" s="13">
        <v>195</v>
      </c>
      <c r="C86" s="42" t="s">
        <v>82</v>
      </c>
      <c r="D86" s="23">
        <v>195</v>
      </c>
      <c r="E86" s="23">
        <v>195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12" t="e">
        <f>#REF!</f>
        <v>#REF!</v>
      </c>
    </row>
    <row r="87" spans="1:12" s="30" customFormat="1" ht="26.1" hidden="1" customHeight="1" x14ac:dyDescent="0.3">
      <c r="A87" s="13">
        <v>0</v>
      </c>
      <c r="B87" s="13">
        <v>0</v>
      </c>
      <c r="C87" s="3" t="s">
        <v>83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12" t="e">
        <f>#REF!</f>
        <v>#REF!</v>
      </c>
    </row>
    <row r="88" spans="1:12" s="30" customFormat="1" ht="26.1" hidden="1" customHeight="1" x14ac:dyDescent="0.3">
      <c r="A88" s="13">
        <v>0</v>
      </c>
      <c r="B88" s="13">
        <v>0</v>
      </c>
      <c r="C88" s="3" t="s">
        <v>84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12" t="e">
        <f>#REF!</f>
        <v>#REF!</v>
      </c>
    </row>
    <row r="89" spans="1:12" s="35" customFormat="1" ht="30" customHeight="1" x14ac:dyDescent="0.3">
      <c r="A89" s="9">
        <v>210990</v>
      </c>
      <c r="B89" s="9">
        <v>213375</v>
      </c>
      <c r="C89" s="24" t="s">
        <v>115</v>
      </c>
      <c r="D89" s="34">
        <v>15177</v>
      </c>
      <c r="E89" s="34">
        <v>3103</v>
      </c>
      <c r="F89" s="34">
        <v>0</v>
      </c>
      <c r="G89" s="34">
        <v>4730</v>
      </c>
      <c r="H89" s="34">
        <v>0</v>
      </c>
      <c r="I89" s="34">
        <v>7344</v>
      </c>
      <c r="J89" s="34">
        <v>0</v>
      </c>
      <c r="K89" s="34">
        <v>0</v>
      </c>
      <c r="L89" s="8" t="e">
        <f>#REF!</f>
        <v>#REF!</v>
      </c>
    </row>
    <row r="90" spans="1:12" s="30" customFormat="1" ht="27" customHeight="1" x14ac:dyDescent="0.3">
      <c r="A90" s="13">
        <v>3786</v>
      </c>
      <c r="B90" s="13">
        <v>4122</v>
      </c>
      <c r="C90" s="3" t="s">
        <v>85</v>
      </c>
      <c r="D90" s="23">
        <v>4114</v>
      </c>
      <c r="E90" s="23">
        <v>0</v>
      </c>
      <c r="F90" s="23">
        <v>0</v>
      </c>
      <c r="G90" s="23">
        <v>0</v>
      </c>
      <c r="H90" s="23">
        <v>0</v>
      </c>
      <c r="I90" s="23">
        <v>4114</v>
      </c>
      <c r="J90" s="23">
        <v>0</v>
      </c>
      <c r="K90" s="23">
        <v>0</v>
      </c>
      <c r="L90" s="12" t="e">
        <f>#REF!</f>
        <v>#REF!</v>
      </c>
    </row>
    <row r="91" spans="1:12" s="30" customFormat="1" ht="22.2" customHeight="1" x14ac:dyDescent="0.3">
      <c r="A91" s="13">
        <v>3786</v>
      </c>
      <c r="B91" s="13">
        <v>4122</v>
      </c>
      <c r="C91" s="40" t="s">
        <v>86</v>
      </c>
      <c r="D91" s="23">
        <v>4114</v>
      </c>
      <c r="E91" s="23">
        <v>0</v>
      </c>
      <c r="F91" s="23">
        <v>0</v>
      </c>
      <c r="G91" s="23">
        <v>0</v>
      </c>
      <c r="H91" s="23">
        <v>0</v>
      </c>
      <c r="I91" s="23">
        <v>4114</v>
      </c>
      <c r="J91" s="23">
        <v>0</v>
      </c>
      <c r="K91" s="23">
        <v>0</v>
      </c>
      <c r="L91" s="12" t="e">
        <f>#REF!</f>
        <v>#REF!</v>
      </c>
    </row>
    <row r="92" spans="1:12" s="30" customFormat="1" ht="22.2" customHeight="1" x14ac:dyDescent="0.3">
      <c r="A92" s="13">
        <v>204730</v>
      </c>
      <c r="B92" s="13">
        <v>204730</v>
      </c>
      <c r="C92" s="40" t="s">
        <v>87</v>
      </c>
      <c r="D92" s="23">
        <v>6230</v>
      </c>
      <c r="E92" s="23">
        <v>1500</v>
      </c>
      <c r="F92" s="23">
        <v>0</v>
      </c>
      <c r="G92" s="23">
        <v>4730</v>
      </c>
      <c r="H92" s="23">
        <v>0</v>
      </c>
      <c r="I92" s="23">
        <v>0</v>
      </c>
      <c r="J92" s="23">
        <v>0</v>
      </c>
      <c r="K92" s="23">
        <v>0</v>
      </c>
      <c r="L92" s="12" t="e">
        <f>#REF!</f>
        <v>#REF!</v>
      </c>
    </row>
    <row r="93" spans="1:12" s="30" customFormat="1" ht="22.2" customHeight="1" x14ac:dyDescent="0.3">
      <c r="A93" s="13">
        <v>204730</v>
      </c>
      <c r="B93" s="13">
        <v>204730</v>
      </c>
      <c r="C93" s="40" t="s">
        <v>88</v>
      </c>
      <c r="D93" s="23">
        <v>6230</v>
      </c>
      <c r="E93" s="23">
        <v>1500</v>
      </c>
      <c r="F93" s="23">
        <v>0</v>
      </c>
      <c r="G93" s="23">
        <v>4730</v>
      </c>
      <c r="H93" s="23">
        <v>0</v>
      </c>
      <c r="I93" s="23">
        <v>0</v>
      </c>
      <c r="J93" s="23">
        <v>0</v>
      </c>
      <c r="K93" s="23">
        <v>0</v>
      </c>
      <c r="L93" s="12" t="e">
        <f>#REF!</f>
        <v>#REF!</v>
      </c>
    </row>
    <row r="94" spans="1:12" s="30" customFormat="1" ht="24" hidden="1" customHeight="1" x14ac:dyDescent="0.3">
      <c r="A94" s="13">
        <v>0</v>
      </c>
      <c r="B94" s="13">
        <v>0</v>
      </c>
      <c r="C94" s="40" t="s">
        <v>89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12" t="e">
        <f>#REF!</f>
        <v>#REF!</v>
      </c>
    </row>
    <row r="95" spans="1:12" s="30" customFormat="1" ht="34.5" customHeight="1" x14ac:dyDescent="0.3">
      <c r="A95" s="13">
        <v>825</v>
      </c>
      <c r="B95" s="13">
        <v>1668</v>
      </c>
      <c r="C95" s="41" t="s">
        <v>90</v>
      </c>
      <c r="D95" s="23">
        <v>1603</v>
      </c>
      <c r="E95" s="23">
        <v>1603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12" t="e">
        <f>#REF!</f>
        <v>#REF!</v>
      </c>
    </row>
    <row r="96" spans="1:12" s="30" customFormat="1" ht="24.9" customHeight="1" x14ac:dyDescent="0.3">
      <c r="A96" s="13">
        <v>825</v>
      </c>
      <c r="B96" s="13">
        <v>1668</v>
      </c>
      <c r="C96" s="40" t="s">
        <v>91</v>
      </c>
      <c r="D96" s="23">
        <v>1603</v>
      </c>
      <c r="E96" s="23">
        <v>1603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12" t="e">
        <f>#REF!</f>
        <v>#REF!</v>
      </c>
    </row>
    <row r="97" spans="1:12" s="30" customFormat="1" ht="24.75" customHeight="1" x14ac:dyDescent="0.3">
      <c r="A97" s="13">
        <v>1649</v>
      </c>
      <c r="B97" s="13">
        <v>2855</v>
      </c>
      <c r="C97" s="40" t="s">
        <v>92</v>
      </c>
      <c r="D97" s="23">
        <v>3230</v>
      </c>
      <c r="E97" s="23">
        <v>0</v>
      </c>
      <c r="F97" s="23">
        <v>0</v>
      </c>
      <c r="G97" s="23">
        <v>0</v>
      </c>
      <c r="H97" s="23">
        <v>0</v>
      </c>
      <c r="I97" s="23">
        <v>3230</v>
      </c>
      <c r="J97" s="23">
        <v>0</v>
      </c>
      <c r="K97" s="23">
        <v>0</v>
      </c>
      <c r="L97" s="12" t="e">
        <f>#REF!</f>
        <v>#REF!</v>
      </c>
    </row>
    <row r="98" spans="1:12" s="30" customFormat="1" ht="24.9" customHeight="1" x14ac:dyDescent="0.3">
      <c r="A98" s="13">
        <v>1649</v>
      </c>
      <c r="B98" s="13">
        <v>2855</v>
      </c>
      <c r="C98" s="40" t="s">
        <v>93</v>
      </c>
      <c r="D98" s="23">
        <v>3230</v>
      </c>
      <c r="E98" s="23">
        <v>0</v>
      </c>
      <c r="F98" s="23">
        <v>0</v>
      </c>
      <c r="G98" s="23">
        <v>0</v>
      </c>
      <c r="H98" s="23">
        <v>0</v>
      </c>
      <c r="I98" s="23">
        <v>3230</v>
      </c>
      <c r="J98" s="23">
        <v>0</v>
      </c>
      <c r="K98" s="23">
        <v>0</v>
      </c>
      <c r="L98" s="12" t="e">
        <f>#REF!</f>
        <v>#REF!</v>
      </c>
    </row>
    <row r="99" spans="1:12" s="35" customFormat="1" ht="35.25" customHeight="1" x14ac:dyDescent="0.3">
      <c r="A99" s="9">
        <v>14735039</v>
      </c>
      <c r="B99" s="49">
        <v>24465447</v>
      </c>
      <c r="C99" s="17" t="s">
        <v>94</v>
      </c>
      <c r="D99" s="50">
        <v>25938033</v>
      </c>
      <c r="E99" s="34">
        <v>744</v>
      </c>
      <c r="F99" s="34">
        <v>0</v>
      </c>
      <c r="G99" s="34">
        <v>0</v>
      </c>
      <c r="H99" s="34">
        <v>0</v>
      </c>
      <c r="I99" s="34">
        <v>0</v>
      </c>
      <c r="J99" s="47">
        <v>25937289</v>
      </c>
      <c r="K99" s="34">
        <v>0</v>
      </c>
      <c r="L99" s="8" t="e">
        <f>#REF!</f>
        <v>#REF!</v>
      </c>
    </row>
    <row r="100" spans="1:12" s="30" customFormat="1" ht="22.8" customHeight="1" x14ac:dyDescent="0.3">
      <c r="A100" s="13">
        <v>387</v>
      </c>
      <c r="B100" s="13">
        <v>851</v>
      </c>
      <c r="C100" s="40" t="s">
        <v>95</v>
      </c>
      <c r="D100" s="23">
        <v>744</v>
      </c>
      <c r="E100" s="23">
        <v>744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12" t="e">
        <f>#REF!</f>
        <v>#REF!</v>
      </c>
    </row>
    <row r="101" spans="1:12" s="30" customFormat="1" ht="22.8" customHeight="1" x14ac:dyDescent="0.3">
      <c r="A101" s="13">
        <v>387</v>
      </c>
      <c r="B101" s="13">
        <v>851</v>
      </c>
      <c r="C101" s="40" t="s">
        <v>96</v>
      </c>
      <c r="D101" s="23">
        <v>744</v>
      </c>
      <c r="E101" s="23">
        <v>744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12" t="e">
        <f>#REF!</f>
        <v>#REF!</v>
      </c>
    </row>
    <row r="102" spans="1:12" s="30" customFormat="1" ht="26.25" hidden="1" customHeight="1" x14ac:dyDescent="0.3">
      <c r="A102" s="13">
        <v>0</v>
      </c>
      <c r="B102" s="13">
        <v>0</v>
      </c>
      <c r="C102" s="40" t="s">
        <v>97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12" t="e">
        <f>#REF!</f>
        <v>#REF!</v>
      </c>
    </row>
    <row r="103" spans="1:12" s="30" customFormat="1" ht="26.25" customHeight="1" x14ac:dyDescent="0.3">
      <c r="A103" s="13">
        <v>14734652</v>
      </c>
      <c r="B103" s="47">
        <v>24464596</v>
      </c>
      <c r="C103" s="40" t="s">
        <v>98</v>
      </c>
      <c r="D103" s="47">
        <v>25937289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47">
        <v>25937289</v>
      </c>
      <c r="K103" s="23">
        <v>0</v>
      </c>
      <c r="L103" s="12" t="e">
        <f>#REF!</f>
        <v>#REF!</v>
      </c>
    </row>
    <row r="104" spans="1:12" s="30" customFormat="1" ht="28.5" customHeight="1" x14ac:dyDescent="0.3">
      <c r="A104" s="13">
        <v>14734652</v>
      </c>
      <c r="B104" s="47">
        <v>24464596</v>
      </c>
      <c r="C104" s="40" t="s">
        <v>99</v>
      </c>
      <c r="D104" s="47">
        <v>25937289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47">
        <v>25937289</v>
      </c>
      <c r="K104" s="23">
        <v>0</v>
      </c>
      <c r="L104" s="12" t="e">
        <f>#REF!</f>
        <v>#REF!</v>
      </c>
    </row>
    <row r="105" spans="1:12" s="35" customFormat="1" ht="21.6" customHeight="1" x14ac:dyDescent="0.3">
      <c r="A105" s="9">
        <v>358</v>
      </c>
      <c r="B105" s="9">
        <v>0</v>
      </c>
      <c r="C105" s="4" t="s">
        <v>100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8" t="e">
        <f>#REF!</f>
        <v>#REF!</v>
      </c>
    </row>
    <row r="106" spans="1:12" s="30" customFormat="1" ht="21.6" customHeight="1" x14ac:dyDescent="0.3">
      <c r="A106" s="13">
        <v>358</v>
      </c>
      <c r="B106" s="13">
        <v>0</v>
      </c>
      <c r="C106" s="40" t="s">
        <v>101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12" t="e">
        <f>#REF!</f>
        <v>#REF!</v>
      </c>
    </row>
    <row r="107" spans="1:12" s="30" customFormat="1" ht="21.6" customHeight="1" x14ac:dyDescent="0.3">
      <c r="A107" s="13">
        <v>358</v>
      </c>
      <c r="B107" s="13">
        <v>0</v>
      </c>
      <c r="C107" s="40" t="s">
        <v>102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12" t="e">
        <f>#REF!</f>
        <v>#REF!</v>
      </c>
    </row>
    <row r="108" spans="1:12" s="36" customFormat="1" ht="32.25" customHeight="1" x14ac:dyDescent="0.3">
      <c r="A108" s="53">
        <v>15162532</v>
      </c>
      <c r="B108" s="53">
        <v>24912520</v>
      </c>
      <c r="C108" s="38" t="s">
        <v>103</v>
      </c>
      <c r="D108" s="52">
        <v>26184497</v>
      </c>
      <c r="E108" s="39">
        <v>34809</v>
      </c>
      <c r="F108" s="39">
        <v>15670</v>
      </c>
      <c r="G108" s="39">
        <v>22571</v>
      </c>
      <c r="H108" s="39">
        <v>0</v>
      </c>
      <c r="I108" s="39">
        <v>9559</v>
      </c>
      <c r="J108" s="52">
        <v>25937289</v>
      </c>
      <c r="K108" s="39">
        <v>164599</v>
      </c>
      <c r="L108" s="10" t="e">
        <f>#REF!</f>
        <v>#REF!</v>
      </c>
    </row>
  </sheetData>
  <mergeCells count="8">
    <mergeCell ref="A1:K1"/>
    <mergeCell ref="A2:K2"/>
    <mergeCell ref="A3:K3"/>
    <mergeCell ref="A4:K4"/>
    <mergeCell ref="C6:C7"/>
    <mergeCell ref="A6:A7"/>
    <mergeCell ref="B6:B7"/>
    <mergeCell ref="D6:K6"/>
  </mergeCells>
  <phoneticPr fontId="2" type="noConversion"/>
  <printOptions horizontalCentered="1"/>
  <pageMargins left="0.39370078740157483" right="0.19685039370078741" top="0.43307086614173229" bottom="0.39370078740157483" header="0.35433070866141736" footer="0.27559055118110237"/>
  <pageSetup paperSize="9" scale="82" firstPageNumber="40" orientation="portrait" useFirstPageNumber="1" r:id="rId1"/>
  <headerFooter scaleWithDoc="0" alignWithMargins="0">
    <oddFooter>&amp;C&amp;"Times New Roman,標準"- &amp;P -</oddFooter>
  </headerFooter>
  <rowBreaks count="1" manualBreakCount="1">
    <brk id="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彙總費用彙計表</vt:lpstr>
      <vt:lpstr>彙總費用彙計表!Print_Area</vt:lpstr>
      <vt:lpstr>彙總費用彙計表!Print_Titles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user-0617</dc:creator>
  <cp:lastModifiedBy>蔡明秋</cp:lastModifiedBy>
  <cp:lastPrinted>2017-01-04T06:42:24Z</cp:lastPrinted>
  <dcterms:created xsi:type="dcterms:W3CDTF">2004-08-01T01:31:17Z</dcterms:created>
  <dcterms:modified xsi:type="dcterms:W3CDTF">2017-03-01T03:51:08Z</dcterms:modified>
</cp:coreProperties>
</file>