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1"/>
  </bookViews>
  <sheets>
    <sheet name="會、局" sheetId="1" r:id="rId1"/>
    <sheet name="存保" sheetId="2" r:id="rId2"/>
  </sheets>
  <definedNames>
    <definedName name="_xlnm.Print_Area" localSheetId="1">'存保'!$A$1:$AA$13</definedName>
    <definedName name="_xlnm.Print_Area" localSheetId="0">'會、局'!$A$1:$AA$12</definedName>
    <definedName name="_xlnm.Print_Titles" localSheetId="0">'會、局'!$3:$4</definedName>
  </definedNames>
  <calcPr fullCalcOnLoad="1"/>
</workbook>
</file>

<file path=xl/sharedStrings.xml><?xml version="1.0" encoding="utf-8"?>
<sst xmlns="http://schemas.openxmlformats.org/spreadsheetml/2006/main" count="76" uniqueCount="37">
  <si>
    <t>Categories　　　　　
區　分
Official rank　
官　等</t>
  </si>
  <si>
    <t>總計Total</t>
  </si>
  <si>
    <t>簡任（十職等以上）
Senior grade(Rank 10 and above)</t>
  </si>
  <si>
    <t>薦任（六至九職等）
Intermediate grade(Rank 6-9)</t>
  </si>
  <si>
    <t>委任（一至五職等）
Junior grade(Rank 1-5)</t>
  </si>
  <si>
    <t>預算員額Authorized complement</t>
  </si>
  <si>
    <t>現員
Current complement</t>
  </si>
  <si>
    <t>人事統計(本會暨所屬各局)Personnel Statistics</t>
  </si>
  <si>
    <t>缺員
Vacancy</t>
  </si>
  <si>
    <t>性別
Gender</t>
  </si>
  <si>
    <t>男Male</t>
  </si>
  <si>
    <t>女Female</t>
  </si>
  <si>
    <t>主管
executive
positions</t>
  </si>
  <si>
    <t>非主管
non-executive
positions</t>
  </si>
  <si>
    <t>博士
Doctoral
degree</t>
  </si>
  <si>
    <t>碩士
Master
Degree</t>
  </si>
  <si>
    <t>大學畢
Bachelor'
s Degree</t>
  </si>
  <si>
    <t>專科畢
Postsecondary
specialized
college</t>
  </si>
  <si>
    <t>高中(職)
Senior
high
school</t>
  </si>
  <si>
    <t>國(初)中
Junior
high
school</t>
  </si>
  <si>
    <t>＜25</t>
  </si>
  <si>
    <t>學歷
Educational background</t>
  </si>
  <si>
    <t>年齡
Age</t>
  </si>
  <si>
    <t>25-
29</t>
  </si>
  <si>
    <t>30-
34</t>
  </si>
  <si>
    <t>35-
39</t>
  </si>
  <si>
    <t>40-
44</t>
  </si>
  <si>
    <t>45-
49</t>
  </si>
  <si>
    <t>50-
54</t>
  </si>
  <si>
    <t>55-
59</t>
  </si>
  <si>
    <t>60-
64</t>
  </si>
  <si>
    <t>單位：人
Unit：persons</t>
  </si>
  <si>
    <t>本年人員異動
Staff changes during the year</t>
  </si>
  <si>
    <t>到職
Newly
recruited</t>
  </si>
  <si>
    <t>離職
Resigned</t>
  </si>
  <si>
    <t>＞64</t>
  </si>
  <si>
    <t>人事統計(中央存款保險公司)Personnel Statistics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</si>
</sst>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2">
    <font>
      <sz val="12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distributed"/>
    </xf>
    <xf numFmtId="0" fontId="0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"/>
  <sheetViews>
    <sheetView view="pageBreakPreview" zoomScale="85" zoomScaleNormal="75" zoomScaleSheetLayoutView="85" zoomScalePageLayoutView="0" workbookViewId="0" topLeftCell="A4">
      <selection activeCell="B6" sqref="B6:AA9"/>
    </sheetView>
  </sheetViews>
  <sheetFormatPr defaultColWidth="9.00390625" defaultRowHeight="16.5"/>
  <cols>
    <col min="1" max="1" width="4.50390625" style="6" customWidth="1"/>
    <col min="2" max="2" width="20.75390625" style="6" customWidth="1"/>
    <col min="3" max="3" width="11.50390625" style="6" customWidth="1"/>
    <col min="4" max="4" width="11.75390625" style="6" customWidth="1"/>
    <col min="5" max="5" width="9.00390625" style="6" bestFit="1" customWidth="1"/>
    <col min="6" max="6" width="11.25390625" style="6" customWidth="1"/>
    <col min="7" max="7" width="10.75390625" style="6" customWidth="1"/>
    <col min="8" max="8" width="11.125" style="6" customWidth="1"/>
    <col min="9" max="9" width="10.625" style="6" customWidth="1"/>
    <col min="10" max="10" width="10.00390625" style="6" customWidth="1"/>
    <col min="11" max="11" width="8.00390625" style="6" customWidth="1"/>
    <col min="12" max="12" width="12.00390625" style="6" customWidth="1"/>
    <col min="13" max="13" width="15.125" style="6" customWidth="1"/>
    <col min="14" max="14" width="9.50390625" style="6" customWidth="1"/>
    <col min="15" max="15" width="9.625" style="6" customWidth="1"/>
    <col min="16" max="25" width="4.50390625" style="6" customWidth="1"/>
    <col min="26" max="26" width="10.625" style="9" customWidth="1"/>
    <col min="27" max="27" width="10.75390625" style="9" customWidth="1"/>
    <col min="28" max="16384" width="9.00390625" style="6" customWidth="1"/>
  </cols>
  <sheetData>
    <row r="1" spans="1:27" ht="45" customHeight="1">
      <c r="A1" s="11"/>
      <c r="B1" s="41" t="s">
        <v>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36.75" customHeight="1">
      <c r="A2" s="11"/>
      <c r="B2" s="16"/>
      <c r="C2" s="35">
        <v>2018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5"/>
      <c r="Q2" s="15"/>
      <c r="R2" s="15"/>
      <c r="S2" s="15"/>
      <c r="T2" s="15"/>
      <c r="U2" s="15"/>
      <c r="V2" s="36" t="s">
        <v>31</v>
      </c>
      <c r="W2" s="36"/>
      <c r="X2" s="36"/>
      <c r="Y2" s="36"/>
      <c r="Z2" s="36"/>
      <c r="AA2" s="37"/>
    </row>
    <row r="3" spans="1:27" ht="53.25" customHeight="1">
      <c r="A3" s="39"/>
      <c r="B3" s="42" t="s">
        <v>0</v>
      </c>
      <c r="C3" s="24" t="s">
        <v>5</v>
      </c>
      <c r="D3" s="24" t="s">
        <v>6</v>
      </c>
      <c r="E3" s="24" t="s">
        <v>8</v>
      </c>
      <c r="F3" s="28" t="s">
        <v>9</v>
      </c>
      <c r="G3" s="29"/>
      <c r="H3" s="29"/>
      <c r="I3" s="30"/>
      <c r="J3" s="33" t="s">
        <v>21</v>
      </c>
      <c r="K3" s="40"/>
      <c r="L3" s="40"/>
      <c r="M3" s="40"/>
      <c r="N3" s="40"/>
      <c r="O3" s="34"/>
      <c r="P3" s="33" t="s">
        <v>22</v>
      </c>
      <c r="Q3" s="40"/>
      <c r="R3" s="40"/>
      <c r="S3" s="40"/>
      <c r="T3" s="40"/>
      <c r="U3" s="40"/>
      <c r="V3" s="40"/>
      <c r="W3" s="40"/>
      <c r="X3" s="40"/>
      <c r="Y3" s="34"/>
      <c r="Z3" s="33" t="s">
        <v>32</v>
      </c>
      <c r="AA3" s="34"/>
    </row>
    <row r="4" spans="1:27" ht="15.75">
      <c r="A4" s="39"/>
      <c r="B4" s="42"/>
      <c r="C4" s="25"/>
      <c r="D4" s="25"/>
      <c r="E4" s="25"/>
      <c r="F4" s="32" t="s">
        <v>10</v>
      </c>
      <c r="G4" s="32"/>
      <c r="H4" s="32" t="s">
        <v>11</v>
      </c>
      <c r="I4" s="32"/>
      <c r="J4" s="27" t="s">
        <v>14</v>
      </c>
      <c r="K4" s="27" t="s">
        <v>15</v>
      </c>
      <c r="L4" s="27" t="s">
        <v>16</v>
      </c>
      <c r="M4" s="27" t="s">
        <v>17</v>
      </c>
      <c r="N4" s="27" t="s">
        <v>18</v>
      </c>
      <c r="O4" s="27" t="s">
        <v>19</v>
      </c>
      <c r="P4" s="27" t="s">
        <v>20</v>
      </c>
      <c r="Q4" s="27" t="s">
        <v>23</v>
      </c>
      <c r="R4" s="31" t="s">
        <v>24</v>
      </c>
      <c r="S4" s="27" t="s">
        <v>25</v>
      </c>
      <c r="T4" s="27" t="s">
        <v>26</v>
      </c>
      <c r="U4" s="27" t="s">
        <v>27</v>
      </c>
      <c r="V4" s="27" t="s">
        <v>28</v>
      </c>
      <c r="W4" s="27" t="s">
        <v>29</v>
      </c>
      <c r="X4" s="27" t="s">
        <v>30</v>
      </c>
      <c r="Y4" s="27" t="s">
        <v>35</v>
      </c>
      <c r="Z4" s="27" t="s">
        <v>33</v>
      </c>
      <c r="AA4" s="24" t="s">
        <v>34</v>
      </c>
    </row>
    <row r="5" spans="1:27" ht="99.75" customHeight="1">
      <c r="A5" s="39"/>
      <c r="B5" s="42"/>
      <c r="C5" s="26"/>
      <c r="D5" s="26"/>
      <c r="E5" s="26"/>
      <c r="F5" s="14" t="s">
        <v>12</v>
      </c>
      <c r="G5" s="14" t="s">
        <v>13</v>
      </c>
      <c r="H5" s="14" t="s">
        <v>12</v>
      </c>
      <c r="I5" s="14" t="s">
        <v>13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6"/>
    </row>
    <row r="6" spans="1:27" ht="52.5" customHeight="1">
      <c r="A6" s="10"/>
      <c r="B6" s="18" t="s">
        <v>1</v>
      </c>
      <c r="C6" s="20">
        <v>904</v>
      </c>
      <c r="D6" s="20">
        <v>881</v>
      </c>
      <c r="E6" s="20">
        <v>23</v>
      </c>
      <c r="F6" s="20">
        <v>92</v>
      </c>
      <c r="G6" s="20">
        <v>282</v>
      </c>
      <c r="H6" s="20">
        <v>103</v>
      </c>
      <c r="I6" s="20">
        <v>404</v>
      </c>
      <c r="J6" s="20">
        <v>19</v>
      </c>
      <c r="K6" s="20">
        <v>507</v>
      </c>
      <c r="L6" s="20">
        <v>325</v>
      </c>
      <c r="M6" s="20">
        <v>26</v>
      </c>
      <c r="N6" s="20">
        <v>4</v>
      </c>
      <c r="O6" s="20">
        <v>0</v>
      </c>
      <c r="P6" s="20">
        <v>8</v>
      </c>
      <c r="Q6" s="20">
        <v>29</v>
      </c>
      <c r="R6" s="20">
        <v>90</v>
      </c>
      <c r="S6" s="20">
        <v>141</v>
      </c>
      <c r="T6" s="20">
        <v>123</v>
      </c>
      <c r="U6" s="20">
        <v>197</v>
      </c>
      <c r="V6" s="20">
        <v>195</v>
      </c>
      <c r="W6" s="20">
        <v>75</v>
      </c>
      <c r="X6" s="20">
        <v>23</v>
      </c>
      <c r="Y6" s="20">
        <v>0</v>
      </c>
      <c r="Z6" s="20">
        <v>69</v>
      </c>
      <c r="AA6" s="21">
        <v>61</v>
      </c>
    </row>
    <row r="7" spans="1:27" s="3" customFormat="1" ht="56.25" customHeight="1">
      <c r="A7" s="12"/>
      <c r="B7" s="19" t="s">
        <v>2</v>
      </c>
      <c r="C7" s="20">
        <v>127</v>
      </c>
      <c r="D7" s="20">
        <v>126</v>
      </c>
      <c r="E7" s="20">
        <v>1</v>
      </c>
      <c r="F7" s="20">
        <v>49</v>
      </c>
      <c r="G7" s="20">
        <v>21</v>
      </c>
      <c r="H7" s="20">
        <v>34</v>
      </c>
      <c r="I7" s="20">
        <v>22</v>
      </c>
      <c r="J7" s="20">
        <v>8</v>
      </c>
      <c r="K7" s="20">
        <v>101</v>
      </c>
      <c r="L7" s="20">
        <v>17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1</v>
      </c>
      <c r="T7" s="20">
        <v>2</v>
      </c>
      <c r="U7" s="20">
        <v>29</v>
      </c>
      <c r="V7" s="20">
        <v>51</v>
      </c>
      <c r="W7" s="20">
        <v>33</v>
      </c>
      <c r="X7" s="20">
        <v>10</v>
      </c>
      <c r="Y7" s="20">
        <v>0</v>
      </c>
      <c r="Z7" s="20">
        <v>5</v>
      </c>
      <c r="AA7" s="21">
        <v>13</v>
      </c>
    </row>
    <row r="8" spans="1:27" s="3" customFormat="1" ht="61.5" customHeight="1">
      <c r="A8" s="12"/>
      <c r="B8" s="19" t="s">
        <v>3</v>
      </c>
      <c r="C8" s="20">
        <v>717</v>
      </c>
      <c r="D8" s="20">
        <v>696</v>
      </c>
      <c r="E8" s="20">
        <v>21</v>
      </c>
      <c r="F8" s="20">
        <v>43</v>
      </c>
      <c r="G8" s="20">
        <v>247</v>
      </c>
      <c r="H8" s="20">
        <v>69</v>
      </c>
      <c r="I8" s="20">
        <v>337</v>
      </c>
      <c r="J8" s="20">
        <v>11</v>
      </c>
      <c r="K8" s="20">
        <v>394</v>
      </c>
      <c r="L8" s="20">
        <v>275</v>
      </c>
      <c r="M8" s="20">
        <v>13</v>
      </c>
      <c r="N8" s="20">
        <v>3</v>
      </c>
      <c r="O8" s="20">
        <v>0</v>
      </c>
      <c r="P8" s="20">
        <v>2</v>
      </c>
      <c r="Q8" s="20">
        <v>24</v>
      </c>
      <c r="R8" s="20">
        <v>85</v>
      </c>
      <c r="S8" s="20">
        <v>131</v>
      </c>
      <c r="T8" s="20">
        <v>116</v>
      </c>
      <c r="U8" s="20">
        <v>157</v>
      </c>
      <c r="V8" s="20">
        <v>130</v>
      </c>
      <c r="W8" s="20">
        <v>40</v>
      </c>
      <c r="X8" s="20">
        <v>11</v>
      </c>
      <c r="Y8" s="20">
        <v>0</v>
      </c>
      <c r="Z8" s="20">
        <v>54</v>
      </c>
      <c r="AA8" s="21">
        <v>46</v>
      </c>
    </row>
    <row r="9" spans="1:28" s="3" customFormat="1" ht="54" customHeight="1" thickBot="1">
      <c r="A9" s="12"/>
      <c r="B9" s="19" t="s">
        <v>4</v>
      </c>
      <c r="C9" s="22">
        <v>60</v>
      </c>
      <c r="D9" s="22">
        <v>59</v>
      </c>
      <c r="E9" s="22">
        <v>1</v>
      </c>
      <c r="F9" s="22">
        <v>0</v>
      </c>
      <c r="G9" s="22">
        <v>14</v>
      </c>
      <c r="H9" s="22">
        <v>0</v>
      </c>
      <c r="I9" s="22">
        <v>45</v>
      </c>
      <c r="J9" s="22">
        <v>0</v>
      </c>
      <c r="K9" s="22">
        <v>12</v>
      </c>
      <c r="L9" s="22">
        <v>33</v>
      </c>
      <c r="M9" s="22">
        <v>13</v>
      </c>
      <c r="N9" s="22">
        <v>1</v>
      </c>
      <c r="O9" s="22">
        <v>0</v>
      </c>
      <c r="P9" s="22">
        <v>6</v>
      </c>
      <c r="Q9" s="22">
        <v>5</v>
      </c>
      <c r="R9" s="22">
        <v>5</v>
      </c>
      <c r="S9" s="22">
        <v>9</v>
      </c>
      <c r="T9" s="22">
        <v>5</v>
      </c>
      <c r="U9" s="22">
        <v>11</v>
      </c>
      <c r="V9" s="22">
        <v>14</v>
      </c>
      <c r="W9" s="22">
        <v>2</v>
      </c>
      <c r="X9" s="22">
        <v>2</v>
      </c>
      <c r="Y9" s="22">
        <v>0</v>
      </c>
      <c r="Z9" s="22">
        <v>10</v>
      </c>
      <c r="AA9" s="23">
        <v>2</v>
      </c>
      <c r="AB9" s="4"/>
    </row>
    <row r="10" spans="2:44" ht="12.75" customHeight="1">
      <c r="B10" s="7"/>
      <c r="C10" s="7"/>
      <c r="D10" s="7"/>
      <c r="L10" s="7"/>
      <c r="M10" s="7"/>
      <c r="N10" s="38"/>
      <c r="O10" s="38"/>
      <c r="P10" s="38"/>
      <c r="S10" s="7"/>
      <c r="T10" s="7"/>
      <c r="U10" s="7"/>
      <c r="V10" s="7"/>
      <c r="W10" s="7"/>
      <c r="X10" s="7"/>
      <c r="Y10" s="7"/>
      <c r="Z10" s="8"/>
      <c r="AA10" s="8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</sheetData>
  <sheetProtection/>
  <mergeCells count="33">
    <mergeCell ref="B1:AA1"/>
    <mergeCell ref="D3:D5"/>
    <mergeCell ref="E3:E5"/>
    <mergeCell ref="B3:B5"/>
    <mergeCell ref="K4:K5"/>
    <mergeCell ref="AA4:AA5"/>
    <mergeCell ref="P4:P5"/>
    <mergeCell ref="N10:P10"/>
    <mergeCell ref="A3:A5"/>
    <mergeCell ref="J4:J5"/>
    <mergeCell ref="L4:L5"/>
    <mergeCell ref="P3:Y3"/>
    <mergeCell ref="H4:I4"/>
    <mergeCell ref="V4:V5"/>
    <mergeCell ref="M4:M5"/>
    <mergeCell ref="S4:S5"/>
    <mergeCell ref="J3:O3"/>
    <mergeCell ref="Z3:AA3"/>
    <mergeCell ref="O4:O5"/>
    <mergeCell ref="N4:N5"/>
    <mergeCell ref="Y4:Y5"/>
    <mergeCell ref="T4:T5"/>
    <mergeCell ref="C2:O2"/>
    <mergeCell ref="V2:AA2"/>
    <mergeCell ref="Z4:Z5"/>
    <mergeCell ref="C3:C5"/>
    <mergeCell ref="W4:W5"/>
    <mergeCell ref="F3:I3"/>
    <mergeCell ref="U4:U5"/>
    <mergeCell ref="X4:X5"/>
    <mergeCell ref="R4:R5"/>
    <mergeCell ref="F4:G4"/>
    <mergeCell ref="Q4:Q5"/>
  </mergeCells>
  <printOptions/>
  <pageMargins left="1.0236220472440944" right="0.9448818897637796" top="0.984251968503937" bottom="0.3937007874015748" header="0.5118110236220472" footer="0.5118110236220472"/>
  <pageSetup fitToHeight="1" fitToWidth="1" horizontalDpi="600" verticalDpi="600" orientation="landscape" paperSize="9" scale="50" r:id="rId1"/>
  <headerFooter alignWithMargins="0">
    <oddFooter>&amp;C&amp;"Times New Roman,標準"&amp;10-70-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13"/>
  <sheetViews>
    <sheetView tabSelected="1" view="pageBreakPreview" zoomScale="75" zoomScaleNormal="75" zoomScaleSheetLayoutView="75" zoomScalePageLayoutView="0" workbookViewId="0" topLeftCell="A1">
      <selection activeCell="Q8" sqref="Q8"/>
    </sheetView>
  </sheetViews>
  <sheetFormatPr defaultColWidth="9.00390625" defaultRowHeight="16.5"/>
  <cols>
    <col min="1" max="1" width="3.25390625" style="2" customWidth="1"/>
    <col min="2" max="2" width="20.75390625" style="2" customWidth="1"/>
    <col min="3" max="3" width="12.25390625" style="2" customWidth="1"/>
    <col min="4" max="4" width="12.125" style="2" customWidth="1"/>
    <col min="5" max="5" width="9.25390625" style="2" customWidth="1"/>
    <col min="6" max="6" width="11.00390625" style="2" customWidth="1"/>
    <col min="7" max="8" width="10.875" style="2" customWidth="1"/>
    <col min="9" max="9" width="10.75390625" style="2" customWidth="1"/>
    <col min="10" max="10" width="10.00390625" style="2" customWidth="1"/>
    <col min="11" max="11" width="8.375" style="2" customWidth="1"/>
    <col min="12" max="12" width="10.25390625" style="2" customWidth="1"/>
    <col min="13" max="13" width="15.50390625" style="2" customWidth="1"/>
    <col min="14" max="14" width="9.00390625" style="2" customWidth="1"/>
    <col min="15" max="15" width="8.00390625" style="2" customWidth="1"/>
    <col min="16" max="25" width="4.50390625" style="2" customWidth="1"/>
    <col min="26" max="26" width="10.50390625" style="2" customWidth="1"/>
    <col min="27" max="27" width="11.125" style="2" customWidth="1"/>
    <col min="28" max="16384" width="9.00390625" style="2" customWidth="1"/>
  </cols>
  <sheetData>
    <row r="1" spans="1:27" ht="42" customHeight="1">
      <c r="A1" s="13"/>
      <c r="B1" s="46" t="s">
        <v>36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21.75" customHeight="1">
      <c r="A2" s="13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9"/>
    </row>
    <row r="3" spans="1:27" ht="41.25" customHeight="1">
      <c r="A3" s="13"/>
      <c r="B3" s="16"/>
      <c r="C3" s="35">
        <v>2018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15"/>
      <c r="Q3" s="15"/>
      <c r="R3" s="15"/>
      <c r="S3" s="15"/>
      <c r="T3" s="15"/>
      <c r="U3" s="15"/>
      <c r="V3" s="36" t="s">
        <v>31</v>
      </c>
      <c r="W3" s="36"/>
      <c r="X3" s="36"/>
      <c r="Y3" s="36"/>
      <c r="Z3" s="36"/>
      <c r="AA3" s="37"/>
    </row>
    <row r="4" spans="1:27" ht="50.25" customHeight="1">
      <c r="A4" s="45"/>
      <c r="B4" s="42" t="s">
        <v>0</v>
      </c>
      <c r="C4" s="24" t="s">
        <v>5</v>
      </c>
      <c r="D4" s="24" t="s">
        <v>6</v>
      </c>
      <c r="E4" s="24" t="s">
        <v>8</v>
      </c>
      <c r="F4" s="28" t="s">
        <v>9</v>
      </c>
      <c r="G4" s="29"/>
      <c r="H4" s="29"/>
      <c r="I4" s="30"/>
      <c r="J4" s="33" t="s">
        <v>21</v>
      </c>
      <c r="K4" s="40"/>
      <c r="L4" s="40"/>
      <c r="M4" s="40"/>
      <c r="N4" s="40"/>
      <c r="O4" s="34"/>
      <c r="P4" s="33" t="s">
        <v>22</v>
      </c>
      <c r="Q4" s="40"/>
      <c r="R4" s="40"/>
      <c r="S4" s="40"/>
      <c r="T4" s="40"/>
      <c r="U4" s="40"/>
      <c r="V4" s="40"/>
      <c r="W4" s="40"/>
      <c r="X4" s="40"/>
      <c r="Y4" s="34"/>
      <c r="Z4" s="33" t="s">
        <v>32</v>
      </c>
      <c r="AA4" s="34"/>
    </row>
    <row r="5" spans="1:32" ht="15.75" customHeight="1">
      <c r="A5" s="45"/>
      <c r="B5" s="42"/>
      <c r="C5" s="25"/>
      <c r="D5" s="25"/>
      <c r="E5" s="25"/>
      <c r="F5" s="32" t="s">
        <v>10</v>
      </c>
      <c r="G5" s="32"/>
      <c r="H5" s="32" t="s">
        <v>11</v>
      </c>
      <c r="I5" s="32"/>
      <c r="J5" s="27" t="s">
        <v>14</v>
      </c>
      <c r="K5" s="27" t="s">
        <v>15</v>
      </c>
      <c r="L5" s="27" t="s">
        <v>16</v>
      </c>
      <c r="M5" s="27" t="s">
        <v>17</v>
      </c>
      <c r="N5" s="27" t="s">
        <v>18</v>
      </c>
      <c r="O5" s="27" t="s">
        <v>19</v>
      </c>
      <c r="P5" s="27" t="s">
        <v>20</v>
      </c>
      <c r="Q5" s="27" t="s">
        <v>23</v>
      </c>
      <c r="R5" s="31" t="s">
        <v>24</v>
      </c>
      <c r="S5" s="27" t="s">
        <v>25</v>
      </c>
      <c r="T5" s="27" t="s">
        <v>26</v>
      </c>
      <c r="U5" s="27" t="s">
        <v>27</v>
      </c>
      <c r="V5" s="27" t="s">
        <v>28</v>
      </c>
      <c r="W5" s="27" t="s">
        <v>29</v>
      </c>
      <c r="X5" s="27" t="s">
        <v>30</v>
      </c>
      <c r="Y5" s="27" t="s">
        <v>35</v>
      </c>
      <c r="Z5" s="27" t="s">
        <v>33</v>
      </c>
      <c r="AA5" s="24" t="s">
        <v>34</v>
      </c>
      <c r="AE5" s="5"/>
      <c r="AF5" s="5"/>
    </row>
    <row r="6" spans="1:32" ht="99.75" customHeight="1">
      <c r="A6" s="45"/>
      <c r="B6" s="42"/>
      <c r="C6" s="26"/>
      <c r="D6" s="26"/>
      <c r="E6" s="26"/>
      <c r="F6" s="14" t="s">
        <v>12</v>
      </c>
      <c r="G6" s="14" t="s">
        <v>13</v>
      </c>
      <c r="H6" s="14" t="s">
        <v>12</v>
      </c>
      <c r="I6" s="14" t="s">
        <v>13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6"/>
      <c r="AE6" s="5"/>
      <c r="AF6" s="5"/>
    </row>
    <row r="7" spans="1:27" s="3" customFormat="1" ht="47.25" customHeight="1">
      <c r="A7" s="12"/>
      <c r="B7" s="18" t="s">
        <v>1</v>
      </c>
      <c r="C7" s="20">
        <v>158</v>
      </c>
      <c r="D7" s="20">
        <f>SUM(D8:D10)</f>
        <v>153</v>
      </c>
      <c r="E7" s="20">
        <f>C7-D7</f>
        <v>5</v>
      </c>
      <c r="F7" s="20">
        <f>SUM(F8:F10)</f>
        <v>25</v>
      </c>
      <c r="G7" s="20">
        <f aca="true" t="shared" si="0" ref="G7:O7">SUM(G8:G10)</f>
        <v>53</v>
      </c>
      <c r="H7" s="20">
        <f t="shared" si="0"/>
        <v>26</v>
      </c>
      <c r="I7" s="20">
        <f t="shared" si="0"/>
        <v>49</v>
      </c>
      <c r="J7" s="20">
        <f t="shared" si="0"/>
        <v>0</v>
      </c>
      <c r="K7" s="20">
        <f t="shared" si="0"/>
        <v>48</v>
      </c>
      <c r="L7" s="20">
        <f t="shared" si="0"/>
        <v>80</v>
      </c>
      <c r="M7" s="20">
        <f t="shared" si="0"/>
        <v>22</v>
      </c>
      <c r="N7" s="20">
        <f t="shared" si="0"/>
        <v>3</v>
      </c>
      <c r="O7" s="20">
        <f t="shared" si="0"/>
        <v>0</v>
      </c>
      <c r="P7" s="20">
        <f>SUM(P8:P10)</f>
        <v>0</v>
      </c>
      <c r="Q7" s="20">
        <f aca="true" t="shared" si="1" ref="Q7:Y7">SUM(Q8:Q10)</f>
        <v>2</v>
      </c>
      <c r="R7" s="20">
        <f t="shared" si="1"/>
        <v>8</v>
      </c>
      <c r="S7" s="20">
        <f t="shared" si="1"/>
        <v>8</v>
      </c>
      <c r="T7" s="20">
        <f t="shared" si="1"/>
        <v>29</v>
      </c>
      <c r="U7" s="20">
        <f t="shared" si="1"/>
        <v>28</v>
      </c>
      <c r="V7" s="20">
        <f t="shared" si="1"/>
        <v>31</v>
      </c>
      <c r="W7" s="20">
        <f t="shared" si="1"/>
        <v>28</v>
      </c>
      <c r="X7" s="20">
        <f t="shared" si="1"/>
        <v>16</v>
      </c>
      <c r="Y7" s="20">
        <f t="shared" si="1"/>
        <v>3</v>
      </c>
      <c r="Z7" s="20">
        <f>SUM(Z8:Z10)</f>
        <v>8</v>
      </c>
      <c r="AA7" s="21">
        <f>SUM(AA8:AA10)</f>
        <v>7</v>
      </c>
    </row>
    <row r="8" spans="1:27" s="3" customFormat="1" ht="60" customHeight="1">
      <c r="A8" s="12"/>
      <c r="B8" s="17" t="s">
        <v>2</v>
      </c>
      <c r="C8" s="20"/>
      <c r="D8" s="20">
        <v>14</v>
      </c>
      <c r="E8" s="20"/>
      <c r="F8" s="20">
        <v>6</v>
      </c>
      <c r="G8" s="20">
        <v>0</v>
      </c>
      <c r="H8" s="20">
        <v>8</v>
      </c>
      <c r="I8" s="20">
        <v>0</v>
      </c>
      <c r="J8" s="20">
        <v>0</v>
      </c>
      <c r="K8" s="20">
        <v>8</v>
      </c>
      <c r="L8" s="20">
        <v>5</v>
      </c>
      <c r="M8" s="20">
        <v>1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1</v>
      </c>
      <c r="W8" s="20">
        <v>2</v>
      </c>
      <c r="X8" s="20">
        <v>10</v>
      </c>
      <c r="Y8" s="20">
        <v>1</v>
      </c>
      <c r="Z8" s="20">
        <v>0</v>
      </c>
      <c r="AA8" s="21">
        <v>3</v>
      </c>
    </row>
    <row r="9" spans="1:27" s="3" customFormat="1" ht="56.25" customHeight="1">
      <c r="A9" s="12"/>
      <c r="B9" s="17" t="s">
        <v>3</v>
      </c>
      <c r="C9" s="20"/>
      <c r="D9" s="20">
        <v>128</v>
      </c>
      <c r="E9" s="20"/>
      <c r="F9" s="20">
        <v>19</v>
      </c>
      <c r="G9" s="20">
        <v>46</v>
      </c>
      <c r="H9" s="20">
        <v>18</v>
      </c>
      <c r="I9" s="20">
        <v>45</v>
      </c>
      <c r="J9" s="20">
        <v>0</v>
      </c>
      <c r="K9" s="20">
        <v>30</v>
      </c>
      <c r="L9" s="20">
        <v>74</v>
      </c>
      <c r="M9" s="20">
        <v>21</v>
      </c>
      <c r="N9" s="20">
        <v>3</v>
      </c>
      <c r="O9" s="20">
        <v>0</v>
      </c>
      <c r="P9" s="20">
        <v>0</v>
      </c>
      <c r="Q9" s="20">
        <v>1</v>
      </c>
      <c r="R9" s="20">
        <v>2</v>
      </c>
      <c r="S9" s="20">
        <v>6</v>
      </c>
      <c r="T9" s="20">
        <v>27</v>
      </c>
      <c r="U9" s="20">
        <v>28</v>
      </c>
      <c r="V9" s="20">
        <v>30</v>
      </c>
      <c r="W9" s="20">
        <v>26</v>
      </c>
      <c r="X9" s="20">
        <v>6</v>
      </c>
      <c r="Y9" s="20">
        <v>2</v>
      </c>
      <c r="Z9" s="20">
        <v>2</v>
      </c>
      <c r="AA9" s="21">
        <v>3</v>
      </c>
    </row>
    <row r="10" spans="1:27" s="3" customFormat="1" ht="55.5" customHeight="1" thickBot="1">
      <c r="A10" s="12"/>
      <c r="B10" s="17" t="s">
        <v>4</v>
      </c>
      <c r="C10" s="22"/>
      <c r="D10" s="22">
        <v>11</v>
      </c>
      <c r="E10" s="22"/>
      <c r="F10" s="22">
        <v>0</v>
      </c>
      <c r="G10" s="22">
        <v>7</v>
      </c>
      <c r="H10" s="22">
        <v>0</v>
      </c>
      <c r="I10" s="22">
        <v>4</v>
      </c>
      <c r="J10" s="22">
        <v>0</v>
      </c>
      <c r="K10" s="22">
        <v>10</v>
      </c>
      <c r="L10" s="22">
        <v>1</v>
      </c>
      <c r="M10" s="22">
        <v>0</v>
      </c>
      <c r="N10" s="22">
        <v>0</v>
      </c>
      <c r="O10" s="22">
        <v>0</v>
      </c>
      <c r="P10" s="22">
        <v>0</v>
      </c>
      <c r="Q10" s="22">
        <v>1</v>
      </c>
      <c r="R10" s="22">
        <v>6</v>
      </c>
      <c r="S10" s="22">
        <v>2</v>
      </c>
      <c r="T10" s="22">
        <v>2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6</v>
      </c>
      <c r="AA10" s="23">
        <v>1</v>
      </c>
    </row>
    <row r="11" spans="1:44" ht="12.75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21" ht="15.7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0" ht="15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</sheetData>
  <sheetProtection/>
  <mergeCells count="36">
    <mergeCell ref="M5:M6"/>
    <mergeCell ref="N5:N6"/>
    <mergeCell ref="H5:I5"/>
    <mergeCell ref="J5:J6"/>
    <mergeCell ref="K5:K6"/>
    <mergeCell ref="L5:L6"/>
    <mergeCell ref="B1:AA1"/>
    <mergeCell ref="B2:AA2"/>
    <mergeCell ref="F4:I4"/>
    <mergeCell ref="J4:O4"/>
    <mergeCell ref="P4:Y4"/>
    <mergeCell ref="Z4:AA4"/>
    <mergeCell ref="C3:O3"/>
    <mergeCell ref="V3:AA3"/>
    <mergeCell ref="B4:B6"/>
    <mergeCell ref="C4:C6"/>
    <mergeCell ref="A13:T13"/>
    <mergeCell ref="P5:P6"/>
    <mergeCell ref="Q5:Q6"/>
    <mergeCell ref="X5:X6"/>
    <mergeCell ref="R5:R6"/>
    <mergeCell ref="S5:S6"/>
    <mergeCell ref="T5:T6"/>
    <mergeCell ref="U5:U6"/>
    <mergeCell ref="V5:V6"/>
    <mergeCell ref="W5:W6"/>
    <mergeCell ref="Z5:Z6"/>
    <mergeCell ref="AA5:AA6"/>
    <mergeCell ref="A11:T11"/>
    <mergeCell ref="A12:U12"/>
    <mergeCell ref="Y5:Y6"/>
    <mergeCell ref="A4:A6"/>
    <mergeCell ref="D4:D6"/>
    <mergeCell ref="E4:E6"/>
    <mergeCell ref="F5:G5"/>
    <mergeCell ref="O5:O6"/>
  </mergeCells>
  <printOptions/>
  <pageMargins left="0.45" right="0.7480314960629921" top="0.3937007874015748" bottom="0.3937007874015748" header="0.5118110236220472" footer="0.5118110236220472"/>
  <pageSetup horizontalDpi="600" verticalDpi="600" orientation="landscape" paperSize="9" scale="54" r:id="rId1"/>
  <headerFooter alignWithMargins="0">
    <oddFooter>&amp;C&amp;"Times New Roman,標準"&amp;10-70-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</dc:creator>
  <cp:keywords/>
  <dc:description/>
  <cp:lastModifiedBy>陳欣怡</cp:lastModifiedBy>
  <cp:lastPrinted>2019-04-19T11:56:00Z</cp:lastPrinted>
  <dcterms:created xsi:type="dcterms:W3CDTF">2003-05-28T06:12:53Z</dcterms:created>
  <dcterms:modified xsi:type="dcterms:W3CDTF">2019-04-23T01:39:54Z</dcterms:modified>
  <cp:category/>
  <cp:version/>
  <cp:contentType/>
  <cp:contentStatus/>
</cp:coreProperties>
</file>