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630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E37" i="1" l="1"/>
  <c r="E36" i="1"/>
  <c r="E32" i="1"/>
  <c r="D32" i="1"/>
  <c r="E19" i="1" l="1"/>
  <c r="D19" i="1"/>
</calcChain>
</file>

<file path=xl/sharedStrings.xml><?xml version="1.0" encoding="utf-8"?>
<sst xmlns="http://schemas.openxmlformats.org/spreadsheetml/2006/main" count="57" uniqueCount="55">
  <si>
    <t>#</t>
    <phoneticPr fontId="2" type="noConversion"/>
  </si>
  <si>
    <t>銀行別</t>
    <phoneticPr fontId="2" type="noConversion"/>
  </si>
  <si>
    <t>開辦日</t>
    <phoneticPr fontId="2" type="noConversion"/>
  </si>
  <si>
    <t>核貸件數</t>
    <phoneticPr fontId="2" type="noConversion"/>
  </si>
  <si>
    <t>核貸額度</t>
    <phoneticPr fontId="2" type="noConversion"/>
  </si>
  <si>
    <t>臺灣銀行</t>
    <phoneticPr fontId="2" type="noConversion"/>
  </si>
  <si>
    <t>合計</t>
    <phoneticPr fontId="2" type="noConversion"/>
  </si>
  <si>
    <t>高雄銀行</t>
    <phoneticPr fontId="2" type="noConversion"/>
  </si>
  <si>
    <t>105.1.18</t>
    <phoneticPr fontId="2" type="noConversion"/>
  </si>
  <si>
    <r>
      <t>105.3.</t>
    </r>
    <r>
      <rPr>
        <sz val="14"/>
        <color theme="1"/>
        <rFont val="Times New Roman"/>
        <family val="1"/>
      </rPr>
      <t>1</t>
    </r>
    <phoneticPr fontId="2" type="noConversion"/>
  </si>
  <si>
    <t>105.3.30</t>
    <phoneticPr fontId="2" type="noConversion"/>
  </si>
  <si>
    <r>
      <t>105.4.</t>
    </r>
    <r>
      <rPr>
        <sz val="14"/>
        <color theme="1"/>
        <rFont val="Times New Roman"/>
        <family val="1"/>
      </rPr>
      <t>20</t>
    </r>
    <phoneticPr fontId="2" type="noConversion"/>
  </si>
  <si>
    <t>105.5.19</t>
    <phoneticPr fontId="2" type="noConversion"/>
  </si>
  <si>
    <r>
      <t>105.8.</t>
    </r>
    <r>
      <rPr>
        <sz val="14"/>
        <color theme="1"/>
        <rFont val="Times New Roman"/>
        <family val="1"/>
      </rPr>
      <t>8</t>
    </r>
    <phoneticPr fontId="2" type="noConversion"/>
  </si>
  <si>
    <t>104.11.19</t>
    <phoneticPr fontId="2" type="noConversion"/>
  </si>
  <si>
    <t>106.4.24</t>
    <phoneticPr fontId="2" type="noConversion"/>
  </si>
  <si>
    <t>105.10.6</t>
    <phoneticPr fontId="2" type="noConversion"/>
  </si>
  <si>
    <t>106.9.1</t>
    <phoneticPr fontId="2" type="noConversion"/>
  </si>
  <si>
    <t>銀行辦理商業型不動產逆向抵押貸款統計資料</t>
    <phoneticPr fontId="2" type="noConversion"/>
  </si>
  <si>
    <t>單位:新臺幣/億元</t>
    <phoneticPr fontId="2" type="noConversion"/>
  </si>
  <si>
    <t>合作金庫商業銀行</t>
    <phoneticPr fontId="2" type="noConversion"/>
  </si>
  <si>
    <t>臺灣土地銀行</t>
    <phoneticPr fontId="2" type="noConversion"/>
  </si>
  <si>
    <t>臺灣中小企業銀行</t>
    <phoneticPr fontId="2" type="noConversion"/>
  </si>
  <si>
    <t>第一商業銀行</t>
    <phoneticPr fontId="2" type="noConversion"/>
  </si>
  <si>
    <t>華南商業銀行</t>
    <phoneticPr fontId="2" type="noConversion"/>
  </si>
  <si>
    <t>中國信託商業銀行</t>
    <phoneticPr fontId="2" type="noConversion"/>
  </si>
  <si>
    <t>台新國際商業銀行</t>
    <phoneticPr fontId="2" type="noConversion"/>
  </si>
  <si>
    <t>上海商業儲蓄銀行</t>
    <phoneticPr fontId="2" type="noConversion"/>
  </si>
  <si>
    <t>兆豐國際商業銀行</t>
    <phoneticPr fontId="2" type="noConversion"/>
  </si>
  <si>
    <t>安泰商業銀行</t>
    <phoneticPr fontId="2" type="noConversion"/>
  </si>
  <si>
    <t>二、整體業務辦理情形</t>
    <phoneticPr fontId="2" type="noConversion"/>
  </si>
  <si>
    <t>一、個別銀行辦理情形</t>
    <phoneticPr fontId="2" type="noConversion"/>
  </si>
  <si>
    <t>行政區域別</t>
  </si>
  <si>
    <t>件數</t>
  </si>
  <si>
    <t>核貸額度</t>
  </si>
  <si>
    <t>北北基</t>
  </si>
  <si>
    <t>桃竹苗</t>
  </si>
  <si>
    <t>中彰投</t>
  </si>
  <si>
    <t>雲嘉南</t>
  </si>
  <si>
    <t>高屏</t>
  </si>
  <si>
    <t>宜花東</t>
  </si>
  <si>
    <t>外島</t>
  </si>
  <si>
    <t>合計</t>
  </si>
  <si>
    <t>(一)區域別資訊</t>
    <phoneticPr fontId="2" type="noConversion"/>
  </si>
  <si>
    <t>(二)性別及平均承作年限</t>
    <phoneticPr fontId="2" type="noConversion"/>
  </si>
  <si>
    <t>年限</t>
    <phoneticPr fontId="2" type="noConversion"/>
  </si>
  <si>
    <t>性別</t>
    <phoneticPr fontId="2" type="noConversion"/>
  </si>
  <si>
    <t>男</t>
    <phoneticPr fontId="2" type="noConversion"/>
  </si>
  <si>
    <t>女</t>
    <phoneticPr fontId="2" type="noConversion"/>
  </si>
  <si>
    <t>平均承作年限</t>
    <phoneticPr fontId="2" type="noConversion"/>
  </si>
  <si>
    <t>項目</t>
    <phoneticPr fontId="2" type="noConversion"/>
  </si>
  <si>
    <t>核貸件數</t>
    <phoneticPr fontId="2" type="noConversion"/>
  </si>
  <si>
    <t>比重</t>
    <phoneticPr fontId="2" type="noConversion"/>
  </si>
  <si>
    <t>資料來源：各銀行申報資料</t>
    <phoneticPr fontId="2" type="noConversion"/>
  </si>
  <si>
    <r>
      <rPr>
        <sz val="14"/>
        <color theme="1"/>
        <rFont val="標楷體"/>
        <family val="4"/>
        <charset val="136"/>
      </rPr>
      <t>基準日：</t>
    </r>
    <r>
      <rPr>
        <sz val="14"/>
        <color theme="1"/>
        <rFont val="Times New Roman"/>
        <family val="1"/>
      </rPr>
      <t>107</t>
    </r>
    <r>
      <rPr>
        <sz val="14"/>
        <color theme="1"/>
        <rFont val="標楷體"/>
        <family val="4"/>
        <charset val="136"/>
      </rPr>
      <t>年</t>
    </r>
    <r>
      <rPr>
        <sz val="14"/>
        <color theme="1"/>
        <rFont val="Times New Roman"/>
        <family val="1"/>
      </rPr>
      <t>12</t>
    </r>
    <r>
      <rPr>
        <sz val="14"/>
        <color theme="1"/>
        <rFont val="標楷體"/>
        <family val="4"/>
        <charset val="136"/>
      </rPr>
      <t>月</t>
    </r>
    <r>
      <rPr>
        <sz val="14"/>
        <color theme="1"/>
        <rFont val="Times New Roman"/>
        <family val="1"/>
      </rPr>
      <t>31</t>
    </r>
    <r>
      <rPr>
        <sz val="14"/>
        <color theme="1"/>
        <rFont val="標楷體"/>
        <family val="4"/>
        <charset val="136"/>
      </rPr>
      <t>日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</si>
</sst>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0_ "/>
    <numFmt numFmtId="178" formatCode="#,##0.00_ "/>
  </numFmts>
  <fonts count="13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新細明體"/>
      <family val="1"/>
      <charset val="136"/>
      <scheme val="minor"/>
    </font>
    <font>
      <b/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6"/>
      <color theme="1"/>
      <name val="Times New Roman"/>
      <family val="1"/>
    </font>
    <font>
      <sz val="12"/>
      <color theme="1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" fontId="6" fillId="0" borderId="0">
      <alignment horizontal="right"/>
    </xf>
    <xf numFmtId="9" fontId="1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178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" fontId="11" fillId="0" borderId="14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176" fontId="5" fillId="0" borderId="0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0" fontId="9" fillId="0" borderId="15" xfId="2" applyNumberFormat="1" applyFont="1" applyBorder="1">
      <alignment vertical="center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3" fontId="9" fillId="0" borderId="15" xfId="0" applyNumberFormat="1" applyFont="1" applyBorder="1">
      <alignment vertical="center"/>
    </xf>
  </cellXfs>
  <cellStyles count="3">
    <cellStyle name="Style4" xfId="1"/>
    <cellStyle name="一般" xfId="0" builtinId="0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zoomScale="90" zoomScaleNormal="90" workbookViewId="0">
      <selection activeCell="D38" sqref="D38:E38"/>
    </sheetView>
  </sheetViews>
  <sheetFormatPr defaultRowHeight="16.5" x14ac:dyDescent="0.25"/>
  <cols>
    <col min="1" max="1" width="5.375" customWidth="1"/>
    <col min="2" max="2" width="24.375" customWidth="1"/>
    <col min="3" max="3" width="12.75" customWidth="1"/>
    <col min="4" max="4" width="16.375" customWidth="1"/>
    <col min="5" max="5" width="21.5" customWidth="1"/>
    <col min="6" max="6" width="12.5" customWidth="1"/>
    <col min="7" max="7" width="4.5" customWidth="1"/>
  </cols>
  <sheetData>
    <row r="1" spans="1:6" ht="25.5" x14ac:dyDescent="0.25">
      <c r="A1" s="36" t="s">
        <v>18</v>
      </c>
      <c r="B1" s="37"/>
      <c r="C1" s="37"/>
      <c r="D1" s="37"/>
      <c r="E1" s="37"/>
      <c r="F1" s="15"/>
    </row>
    <row r="2" spans="1:6" s="8" customFormat="1" x14ac:dyDescent="0.25"/>
    <row r="3" spans="1:6" ht="19.5" x14ac:dyDescent="0.25">
      <c r="A3" s="33" t="s">
        <v>54</v>
      </c>
      <c r="B3" s="33"/>
      <c r="C3" s="33"/>
      <c r="D3" s="34" t="s">
        <v>19</v>
      </c>
      <c r="E3" s="34"/>
    </row>
    <row r="4" spans="1:6" ht="21" x14ac:dyDescent="0.25">
      <c r="A4" s="17" t="s">
        <v>31</v>
      </c>
    </row>
    <row r="5" spans="1:6" ht="19.5" x14ac:dyDescent="0.25">
      <c r="A5" s="35" t="s">
        <v>0</v>
      </c>
      <c r="B5" s="35" t="s">
        <v>1</v>
      </c>
      <c r="C5" s="35" t="s">
        <v>2</v>
      </c>
      <c r="D5" s="35" t="s">
        <v>3</v>
      </c>
      <c r="E5" s="35" t="s">
        <v>4</v>
      </c>
      <c r="F5" s="21"/>
    </row>
    <row r="6" spans="1:6" ht="19.5" x14ac:dyDescent="0.25">
      <c r="A6" s="35"/>
      <c r="B6" s="35"/>
      <c r="C6" s="35"/>
      <c r="D6" s="35"/>
      <c r="E6" s="35"/>
      <c r="F6" s="21"/>
    </row>
    <row r="7" spans="1:6" ht="19.5" x14ac:dyDescent="0.25">
      <c r="A7" s="2">
        <v>1</v>
      </c>
      <c r="B7" s="13" t="s">
        <v>20</v>
      </c>
      <c r="C7" s="3" t="s">
        <v>14</v>
      </c>
      <c r="D7" s="4">
        <v>1242</v>
      </c>
      <c r="E7" s="5">
        <v>73.340029999999999</v>
      </c>
      <c r="F7" s="22"/>
    </row>
    <row r="8" spans="1:6" ht="19.5" x14ac:dyDescent="0.25">
      <c r="A8" s="2">
        <v>2</v>
      </c>
      <c r="B8" s="13" t="s">
        <v>21</v>
      </c>
      <c r="C8" s="3" t="s">
        <v>8</v>
      </c>
      <c r="D8" s="4">
        <v>924</v>
      </c>
      <c r="E8" s="5">
        <v>46.987400000000001</v>
      </c>
      <c r="F8" s="22"/>
    </row>
    <row r="9" spans="1:6" ht="19.5" x14ac:dyDescent="0.25">
      <c r="A9" s="2">
        <v>3</v>
      </c>
      <c r="B9" s="13" t="s">
        <v>22</v>
      </c>
      <c r="C9" s="3" t="s">
        <v>9</v>
      </c>
      <c r="D9" s="4">
        <v>164</v>
      </c>
      <c r="E9" s="5">
        <v>10.8101</v>
      </c>
      <c r="F9" s="22"/>
    </row>
    <row r="10" spans="1:6" ht="19.5" x14ac:dyDescent="0.25">
      <c r="A10" s="2">
        <v>4</v>
      </c>
      <c r="B10" s="13" t="s">
        <v>23</v>
      </c>
      <c r="C10" s="3" t="s">
        <v>10</v>
      </c>
      <c r="D10" s="4">
        <v>85</v>
      </c>
      <c r="E10" s="5">
        <v>6.8450499999999996</v>
      </c>
      <c r="F10" s="22"/>
    </row>
    <row r="11" spans="1:6" ht="19.5" x14ac:dyDescent="0.25">
      <c r="A11" s="2">
        <v>5</v>
      </c>
      <c r="B11" s="13" t="s">
        <v>24</v>
      </c>
      <c r="C11" s="3" t="s">
        <v>10</v>
      </c>
      <c r="D11" s="4">
        <v>602</v>
      </c>
      <c r="E11" s="5">
        <v>27.119399999999999</v>
      </c>
      <c r="F11" s="22"/>
    </row>
    <row r="12" spans="1:6" ht="19.5" x14ac:dyDescent="0.25">
      <c r="A12" s="2">
        <v>6</v>
      </c>
      <c r="B12" s="13" t="s">
        <v>5</v>
      </c>
      <c r="C12" s="3" t="s">
        <v>11</v>
      </c>
      <c r="D12" s="4">
        <v>11</v>
      </c>
      <c r="E12" s="5">
        <v>0.70569999999999999</v>
      </c>
      <c r="F12" s="22"/>
    </row>
    <row r="13" spans="1:6" ht="19.5" x14ac:dyDescent="0.25">
      <c r="A13" s="2">
        <v>7</v>
      </c>
      <c r="B13" s="13" t="s">
        <v>7</v>
      </c>
      <c r="C13" s="3" t="s">
        <v>12</v>
      </c>
      <c r="D13" s="4">
        <v>1</v>
      </c>
      <c r="E13" s="5">
        <v>4.2000000000000003E-2</v>
      </c>
      <c r="F13" s="22"/>
    </row>
    <row r="14" spans="1:6" ht="19.5" x14ac:dyDescent="0.25">
      <c r="A14" s="2">
        <v>8</v>
      </c>
      <c r="B14" s="13" t="s">
        <v>25</v>
      </c>
      <c r="C14" s="3" t="s">
        <v>13</v>
      </c>
      <c r="D14" s="4">
        <v>23</v>
      </c>
      <c r="E14" s="5">
        <v>2.4777</v>
      </c>
      <c r="F14" s="22"/>
    </row>
    <row r="15" spans="1:6" s="8" customFormat="1" ht="19.5" x14ac:dyDescent="0.25">
      <c r="A15" s="9">
        <v>9</v>
      </c>
      <c r="B15" s="13" t="s">
        <v>26</v>
      </c>
      <c r="C15" s="3" t="s">
        <v>16</v>
      </c>
      <c r="D15" s="4">
        <v>1</v>
      </c>
      <c r="E15" s="5">
        <v>0.24</v>
      </c>
      <c r="F15" s="22"/>
    </row>
    <row r="16" spans="1:6" ht="19.5" x14ac:dyDescent="0.25">
      <c r="A16" s="10">
        <v>10</v>
      </c>
      <c r="B16" s="14" t="s">
        <v>27</v>
      </c>
      <c r="C16" s="11" t="s">
        <v>15</v>
      </c>
      <c r="D16" s="4">
        <v>2</v>
      </c>
      <c r="E16" s="5">
        <v>0.13100000000000001</v>
      </c>
      <c r="F16" s="22"/>
    </row>
    <row r="17" spans="1:6" ht="19.5" x14ac:dyDescent="0.25">
      <c r="A17" s="12">
        <v>11</v>
      </c>
      <c r="B17" s="13" t="s">
        <v>28</v>
      </c>
      <c r="C17" s="3" t="s">
        <v>17</v>
      </c>
      <c r="D17" s="4">
        <v>11</v>
      </c>
      <c r="E17" s="5">
        <v>0.55222000000000004</v>
      </c>
      <c r="F17" s="22"/>
    </row>
    <row r="18" spans="1:6" ht="19.5" x14ac:dyDescent="0.25">
      <c r="A18" s="12">
        <v>12</v>
      </c>
      <c r="B18" s="13" t="s">
        <v>29</v>
      </c>
      <c r="C18" s="3" t="s">
        <v>17</v>
      </c>
      <c r="D18" s="4">
        <v>3</v>
      </c>
      <c r="E18" s="5">
        <v>0.22850000000000001</v>
      </c>
      <c r="F18" s="22"/>
    </row>
    <row r="19" spans="1:6" ht="20.25" x14ac:dyDescent="0.25">
      <c r="A19" s="30" t="s">
        <v>6</v>
      </c>
      <c r="B19" s="31"/>
      <c r="C19" s="32"/>
      <c r="D19" s="7">
        <f>SUM(D7:D18)</f>
        <v>3069</v>
      </c>
      <c r="E19" s="6">
        <f>SUM(E7:E18)</f>
        <v>169.47909999999999</v>
      </c>
      <c r="F19" s="23"/>
    </row>
    <row r="21" spans="1:6" ht="21" x14ac:dyDescent="0.25">
      <c r="A21" s="17" t="s">
        <v>30</v>
      </c>
    </row>
    <row r="22" spans="1:6" ht="20.25" thickBot="1" x14ac:dyDescent="0.3">
      <c r="B22" s="16" t="s">
        <v>43</v>
      </c>
      <c r="F22" s="8"/>
    </row>
    <row r="23" spans="1:6" ht="17.25" customHeight="1" thickBot="1" x14ac:dyDescent="0.3">
      <c r="B23" s="28" t="s">
        <v>32</v>
      </c>
      <c r="C23" s="29"/>
      <c r="D23" s="38" t="s">
        <v>33</v>
      </c>
      <c r="E23" s="38" t="s">
        <v>34</v>
      </c>
      <c r="F23" s="8"/>
    </row>
    <row r="24" spans="1:6" ht="17.25" thickBot="1" x14ac:dyDescent="0.3">
      <c r="B24" s="49"/>
      <c r="C24" s="29"/>
      <c r="D24" s="50"/>
      <c r="E24" s="39"/>
      <c r="F24" s="8"/>
    </row>
    <row r="25" spans="1:6" ht="21" thickBot="1" x14ac:dyDescent="0.3">
      <c r="B25" s="28" t="s">
        <v>35</v>
      </c>
      <c r="C25" s="29"/>
      <c r="D25" s="18">
        <v>1543</v>
      </c>
      <c r="E25" s="24">
        <v>11787914</v>
      </c>
      <c r="F25" s="8"/>
    </row>
    <row r="26" spans="1:6" ht="21" thickBot="1" x14ac:dyDescent="0.3">
      <c r="B26" s="28" t="s">
        <v>36</v>
      </c>
      <c r="C26" s="29"/>
      <c r="D26" s="19">
        <v>362</v>
      </c>
      <c r="E26" s="24">
        <v>1359903</v>
      </c>
      <c r="F26" s="8"/>
    </row>
    <row r="27" spans="1:6" ht="21" thickBot="1" x14ac:dyDescent="0.3">
      <c r="B27" s="28" t="s">
        <v>37</v>
      </c>
      <c r="C27" s="29"/>
      <c r="D27" s="19">
        <v>450</v>
      </c>
      <c r="E27" s="24">
        <v>1674844</v>
      </c>
      <c r="F27" s="8"/>
    </row>
    <row r="28" spans="1:6" ht="21" thickBot="1" x14ac:dyDescent="0.3">
      <c r="B28" s="28" t="s">
        <v>38</v>
      </c>
      <c r="C28" s="29"/>
      <c r="D28" s="19">
        <v>264</v>
      </c>
      <c r="E28" s="24">
        <v>646224</v>
      </c>
      <c r="F28" s="8"/>
    </row>
    <row r="29" spans="1:6" ht="21" thickBot="1" x14ac:dyDescent="0.3">
      <c r="B29" s="28" t="s">
        <v>39</v>
      </c>
      <c r="C29" s="29"/>
      <c r="D29" s="19">
        <v>321</v>
      </c>
      <c r="E29" s="24">
        <v>1012646</v>
      </c>
      <c r="F29" s="8"/>
    </row>
    <row r="30" spans="1:6" ht="21" thickBot="1" x14ac:dyDescent="0.3">
      <c r="B30" s="28" t="s">
        <v>40</v>
      </c>
      <c r="C30" s="29"/>
      <c r="D30" s="19">
        <v>114</v>
      </c>
      <c r="E30" s="24">
        <v>416163</v>
      </c>
      <c r="F30" s="8"/>
    </row>
    <row r="31" spans="1:6" ht="21" thickBot="1" x14ac:dyDescent="0.3">
      <c r="B31" s="28" t="s">
        <v>41</v>
      </c>
      <c r="C31" s="29"/>
      <c r="D31" s="19">
        <v>15</v>
      </c>
      <c r="E31" s="24">
        <v>27366</v>
      </c>
      <c r="F31" s="8"/>
    </row>
    <row r="32" spans="1:6" ht="21" thickBot="1" x14ac:dyDescent="0.3">
      <c r="B32" s="28" t="s">
        <v>42</v>
      </c>
      <c r="C32" s="29"/>
      <c r="D32" s="18">
        <f>SUM(D25:D31)</f>
        <v>3069</v>
      </c>
      <c r="E32" s="24">
        <f>SUM(E25:E31)</f>
        <v>16925060</v>
      </c>
    </row>
    <row r="34" spans="2:5" ht="20.25" thickBot="1" x14ac:dyDescent="0.3">
      <c r="B34" s="16" t="s">
        <v>44</v>
      </c>
    </row>
    <row r="35" spans="2:5" s="8" customFormat="1" ht="21.75" thickBot="1" x14ac:dyDescent="0.3">
      <c r="B35" s="43" t="s">
        <v>50</v>
      </c>
      <c r="C35" s="44"/>
      <c r="D35" s="20" t="s">
        <v>51</v>
      </c>
      <c r="E35" s="20" t="s">
        <v>52</v>
      </c>
    </row>
    <row r="36" spans="2:5" ht="21.75" thickBot="1" x14ac:dyDescent="0.3">
      <c r="B36" s="40" t="s">
        <v>46</v>
      </c>
      <c r="C36" s="20" t="s">
        <v>47</v>
      </c>
      <c r="D36" s="51">
        <v>1406</v>
      </c>
      <c r="E36" s="27">
        <f>D36/(D36+D37)*100%</f>
        <v>0.45812968393613557</v>
      </c>
    </row>
    <row r="37" spans="2:5" ht="21.75" thickBot="1" x14ac:dyDescent="0.3">
      <c r="B37" s="40"/>
      <c r="C37" s="20" t="s">
        <v>48</v>
      </c>
      <c r="D37" s="51">
        <v>1663</v>
      </c>
      <c r="E37" s="27">
        <f>D37/(D36+D37)*100%</f>
        <v>0.54187031606386449</v>
      </c>
    </row>
    <row r="38" spans="2:5" s="8" customFormat="1" ht="21.75" thickBot="1" x14ac:dyDescent="0.3">
      <c r="B38" s="45" t="s">
        <v>49</v>
      </c>
      <c r="C38" s="46"/>
      <c r="D38" s="41" t="s">
        <v>45</v>
      </c>
      <c r="E38" s="42"/>
    </row>
    <row r="39" spans="2:5" ht="21.75" thickBot="1" x14ac:dyDescent="0.3">
      <c r="B39" s="47"/>
      <c r="C39" s="48"/>
      <c r="D39" s="41">
        <v>21.94</v>
      </c>
      <c r="E39" s="42"/>
    </row>
    <row r="40" spans="2:5" s="8" customFormat="1" ht="33.75" customHeight="1" x14ac:dyDescent="0.25">
      <c r="B40" s="1" t="s">
        <v>53</v>
      </c>
      <c r="C40" s="25"/>
      <c r="D40" s="26"/>
      <c r="E40" s="25"/>
    </row>
  </sheetData>
  <mergeCells count="25">
    <mergeCell ref="A1:E1"/>
    <mergeCell ref="E23:E24"/>
    <mergeCell ref="B32:C32"/>
    <mergeCell ref="B36:B37"/>
    <mergeCell ref="D38:E38"/>
    <mergeCell ref="B35:C35"/>
    <mergeCell ref="B38:C39"/>
    <mergeCell ref="D39:E39"/>
    <mergeCell ref="B29:C29"/>
    <mergeCell ref="B30:C30"/>
    <mergeCell ref="B31:C31"/>
    <mergeCell ref="B26:C26"/>
    <mergeCell ref="B27:C27"/>
    <mergeCell ref="B28:C28"/>
    <mergeCell ref="B23:C24"/>
    <mergeCell ref="D23:D24"/>
    <mergeCell ref="B25:C25"/>
    <mergeCell ref="A19:C19"/>
    <mergeCell ref="A3:C3"/>
    <mergeCell ref="D3:E3"/>
    <mergeCell ref="A5:A6"/>
    <mergeCell ref="B5:B6"/>
    <mergeCell ref="C5:C6"/>
    <mergeCell ref="D5:D6"/>
    <mergeCell ref="E5:E6"/>
  </mergeCells>
  <phoneticPr fontId="2" type="noConversion"/>
  <pageMargins left="1.1023622047244095" right="0.5118110236220472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陳郁保</dc:creator>
  <cp:lastModifiedBy>廖宇祥</cp:lastModifiedBy>
  <cp:lastPrinted>2019-01-30T08:51:40Z</cp:lastPrinted>
  <dcterms:created xsi:type="dcterms:W3CDTF">2017-03-09T06:02:44Z</dcterms:created>
  <dcterms:modified xsi:type="dcterms:W3CDTF">2019-01-30T09:20:30Z</dcterms:modified>
</cp:coreProperties>
</file>