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6" activeTab="0"/>
  </bookViews>
  <sheets>
    <sheet name="Sheet1" sheetId="1" r:id="rId1"/>
  </sheets>
  <definedNames>
    <definedName name="_xlnm.Print_Area" localSheetId="0">'Sheet1'!$A$1:$P$24</definedName>
  </definedNames>
  <calcPr fullCalcOnLoad="1"/>
</workbook>
</file>

<file path=xl/sharedStrings.xml><?xml version="1.0" encoding="utf-8"?>
<sst xmlns="http://schemas.openxmlformats.org/spreadsheetml/2006/main" count="56" uniqueCount="30">
  <si>
    <r>
      <rPr>
        <sz val="10"/>
        <rFont val="標楷體"/>
        <family val="4"/>
      </rPr>
      <t xml:space="preserve">銀行業
</t>
    </r>
    <r>
      <rPr>
        <sz val="10"/>
        <rFont val="Times New Roman"/>
        <family val="1"/>
      </rPr>
      <t>Banks</t>
    </r>
  </si>
  <si>
    <r>
      <rPr>
        <sz val="10"/>
        <rFont val="標楷體"/>
        <family val="4"/>
      </rPr>
      <t>資料來源：行政院主計總處「受僱員工薪資與生產力統計」。</t>
    </r>
  </si>
  <si>
    <t>Employees on payrolls</t>
  </si>
  <si>
    <t>Share</t>
  </si>
  <si>
    <t>Grand Total</t>
  </si>
  <si>
    <t>Sub total</t>
  </si>
  <si>
    <r>
      <rPr>
        <sz val="14"/>
        <rFont val="標楷體"/>
        <family val="4"/>
      </rPr>
      <t xml:space="preserve">銀行及信用合作社受僱員工性別分析
</t>
    </r>
    <r>
      <rPr>
        <sz val="12"/>
        <rFont val="Times New Roman"/>
        <family val="1"/>
      </rPr>
      <t>Classification of Employees on Payrolls of Banking and Credit Cooperatives by Gender</t>
    </r>
  </si>
  <si>
    <r>
      <rPr>
        <sz val="10"/>
        <rFont val="標楷體"/>
        <family val="4"/>
      </rPr>
      <t>單位：人；</t>
    </r>
    <r>
      <rPr>
        <sz val="10"/>
        <rFont val="Times New Roman"/>
        <family val="1"/>
      </rPr>
      <t xml:space="preserve">%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Persons</t>
    </r>
    <r>
      <rPr>
        <sz val="8"/>
        <rFont val="標楷體"/>
        <family val="4"/>
      </rPr>
      <t>；</t>
    </r>
    <r>
      <rPr>
        <sz val="8"/>
        <rFont val="Times New Roman"/>
        <family val="1"/>
      </rPr>
      <t>%</t>
    </r>
  </si>
  <si>
    <r>
      <t>104</t>
    </r>
    <r>
      <rPr>
        <sz val="10"/>
        <rFont val="標楷體"/>
        <family val="4"/>
      </rPr>
      <t xml:space="preserve">年底
</t>
    </r>
    <r>
      <rPr>
        <sz val="8"/>
        <rFont val="Times New Roman"/>
        <family val="1"/>
      </rPr>
      <t>End of 2015</t>
    </r>
  </si>
  <si>
    <r>
      <t>103</t>
    </r>
    <r>
      <rPr>
        <sz val="10"/>
        <rFont val="標楷體"/>
        <family val="4"/>
      </rPr>
      <t xml:space="preserve">年底
</t>
    </r>
    <r>
      <rPr>
        <sz val="8"/>
        <rFont val="Times New Roman"/>
        <family val="1"/>
      </rPr>
      <t>End of 2014</t>
    </r>
  </si>
  <si>
    <r>
      <t>102</t>
    </r>
    <r>
      <rPr>
        <sz val="10"/>
        <rFont val="標楷體"/>
        <family val="4"/>
      </rPr>
      <t xml:space="preserve">年底
</t>
    </r>
    <r>
      <rPr>
        <sz val="8"/>
        <rFont val="Times New Roman"/>
        <family val="1"/>
      </rPr>
      <t>End of 2013</t>
    </r>
  </si>
  <si>
    <r>
      <t>101</t>
    </r>
    <r>
      <rPr>
        <sz val="10"/>
        <rFont val="標楷體"/>
        <family val="4"/>
      </rPr>
      <t xml:space="preserve">年底
</t>
    </r>
    <r>
      <rPr>
        <sz val="8"/>
        <rFont val="Times New Roman"/>
        <family val="1"/>
      </rPr>
      <t>End of 2012</t>
    </r>
  </si>
  <si>
    <r>
      <t>100</t>
    </r>
    <r>
      <rPr>
        <sz val="10"/>
        <rFont val="標楷體"/>
        <family val="4"/>
      </rPr>
      <t xml:space="preserve">年底
</t>
    </r>
    <r>
      <rPr>
        <sz val="8"/>
        <rFont val="Times New Roman"/>
        <family val="1"/>
      </rPr>
      <t>End of 2011</t>
    </r>
  </si>
  <si>
    <r>
      <t>99</t>
    </r>
    <r>
      <rPr>
        <sz val="10"/>
        <rFont val="標楷體"/>
        <family val="4"/>
      </rPr>
      <t xml:space="preserve">年底
</t>
    </r>
    <r>
      <rPr>
        <sz val="8"/>
        <rFont val="Times New Roman"/>
        <family val="1"/>
      </rPr>
      <t>End of 2010</t>
    </r>
  </si>
  <si>
    <r>
      <t>98</t>
    </r>
    <r>
      <rPr>
        <sz val="10"/>
        <rFont val="標楷體"/>
        <family val="4"/>
      </rPr>
      <t xml:space="preserve">年底
</t>
    </r>
    <r>
      <rPr>
        <sz val="8"/>
        <rFont val="Times New Roman"/>
        <family val="1"/>
      </rPr>
      <t>End of 2009</t>
    </r>
  </si>
  <si>
    <r>
      <t>97</t>
    </r>
    <r>
      <rPr>
        <sz val="10"/>
        <rFont val="標楷體"/>
        <family val="4"/>
      </rPr>
      <t xml:space="preserve">年底
</t>
    </r>
    <r>
      <rPr>
        <sz val="8"/>
        <rFont val="Times New Roman"/>
        <family val="1"/>
      </rPr>
      <t>End of 2008</t>
    </r>
  </si>
  <si>
    <r>
      <rPr>
        <sz val="10"/>
        <rFont val="標楷體"/>
        <family val="4"/>
      </rPr>
      <t xml:space="preserve">年份
</t>
    </r>
    <r>
      <rPr>
        <sz val="8"/>
        <rFont val="Times New Roman"/>
        <family val="1"/>
      </rPr>
      <t>Years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</si>
  <si>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</si>
  <si>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</si>
  <si>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人數</t>
    </r>
  </si>
  <si>
    <r>
      <rPr>
        <sz val="10"/>
        <rFont val="標楷體"/>
        <family val="4"/>
      </rPr>
      <t>分配比</t>
    </r>
  </si>
  <si>
    <r>
      <rPr>
        <sz val="10"/>
        <rFont val="標楷體"/>
        <family val="4"/>
      </rPr>
      <t xml:space="preserve">男性
</t>
    </r>
    <r>
      <rPr>
        <sz val="8"/>
        <rFont val="Times New Roman"/>
        <family val="1"/>
      </rPr>
      <t>Male</t>
    </r>
  </si>
  <si>
    <r>
      <rPr>
        <sz val="10"/>
        <rFont val="標楷體"/>
        <family val="4"/>
      </rPr>
      <t xml:space="preserve">女性
</t>
    </r>
    <r>
      <rPr>
        <sz val="8"/>
        <rFont val="Times New Roman"/>
        <family val="1"/>
      </rPr>
      <t>Female</t>
    </r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</si>
  <si>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“Earnings and Productivity Statistics”,  DGBAS, Executive Yuan</t>
    </r>
  </si>
  <si>
    <r>
      <rPr>
        <sz val="10"/>
        <rFont val="標楷體"/>
        <family val="4"/>
      </rPr>
      <t>附　　註：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年起「受僱員工薪資與生產力統計」參照中華民國行業標準分類第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次修訂與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年工商及服務業普查相關統計進行行業改編，
　　　　　並溯及歷年資料。</t>
    </r>
  </si>
  <si>
    <r>
      <t>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Based on the 9th revised version of the </t>
    </r>
    <r>
      <rPr>
        <i/>
        <sz val="8"/>
        <rFont val="Times New Roman"/>
        <family val="1"/>
      </rPr>
      <t>Standard Industrial Classification of Republic of China</t>
    </r>
    <r>
      <rPr>
        <sz val="8"/>
        <rFont val="Times New Roman"/>
        <family val="1"/>
      </rPr>
      <t xml:space="preserve"> and the </t>
    </r>
    <r>
      <rPr>
        <i/>
        <sz val="8"/>
        <rFont val="Times New Roman"/>
        <family val="1"/>
      </rPr>
      <t xml:space="preserve">Industry, 
   </t>
    </r>
    <r>
      <rPr>
        <i/>
        <sz val="8"/>
        <rFont val="標楷體"/>
        <family val="4"/>
      </rPr>
      <t>　　</t>
    </r>
    <r>
      <rPr>
        <i/>
        <sz val="8"/>
        <rFont val="Times New Roman"/>
        <family val="1"/>
      </rPr>
      <t>Commerce and Service Census</t>
    </r>
    <r>
      <rPr>
        <sz val="8"/>
        <rFont val="Times New Roman"/>
        <family val="1"/>
      </rPr>
      <t xml:space="preserve"> held in 2011, with the time series </t>
    </r>
    <r>
      <rPr>
        <sz val="8"/>
        <color indexed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of earning and productivity statistics adjusted since Jan., 2014. </t>
    </r>
  </si>
  <si>
    <r>
      <rPr>
        <sz val="10"/>
        <rFont val="標楷體"/>
        <family val="4"/>
      </rPr>
      <t xml:space="preserve">信用合作社
</t>
    </r>
    <r>
      <rPr>
        <sz val="10"/>
        <rFont val="Times New Roman"/>
        <family val="1"/>
      </rPr>
      <t>Credit cooperatives</t>
    </r>
  </si>
  <si>
    <r>
      <rPr>
        <sz val="10"/>
        <rFont val="標楷體"/>
        <family val="4"/>
      </rPr>
      <t xml:space="preserve">總計
</t>
    </r>
    <r>
      <rPr>
        <sz val="10"/>
        <rFont val="Times New Roman"/>
        <family val="1"/>
      </rPr>
      <t>Total</t>
    </r>
  </si>
  <si>
    <r>
      <t>105</t>
    </r>
    <r>
      <rPr>
        <sz val="10"/>
        <rFont val="標楷體"/>
        <family val="4"/>
      </rPr>
      <t xml:space="preserve">年底
</t>
    </r>
    <r>
      <rPr>
        <sz val="8"/>
        <rFont val="Times New Roman"/>
        <family val="1"/>
      </rPr>
      <t>End of 2016</t>
    </r>
  </si>
  <si>
    <r>
      <t>106</t>
    </r>
    <r>
      <rPr>
        <sz val="10"/>
        <rFont val="標楷體"/>
        <family val="4"/>
      </rPr>
      <t xml:space="preserve">年底
</t>
    </r>
    <r>
      <rPr>
        <sz val="8"/>
        <rFont val="Times New Roman"/>
        <family val="1"/>
      </rPr>
      <t>End of 2017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</si>
</sst>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 "/>
    <numFmt numFmtId="178" formatCode="0.00000_ "/>
    <numFmt numFmtId="179" formatCode="0.0000_ "/>
    <numFmt numFmtId="180" formatCode="0.00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);[Red]\(#,##0.0\)"/>
    <numFmt numFmtId="187" formatCode="#,##0.00_);[Red]\(#,##0.00\)"/>
    <numFmt numFmtId="188" formatCode="#,##0.00_ ;[Red]\-#,##0.00\ "/>
  </numFmts>
  <fonts count="50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i/>
      <sz val="8"/>
      <name val="Times New Roman"/>
      <family val="1"/>
    </font>
    <font>
      <i/>
      <sz val="8"/>
      <name val="標楷體"/>
      <family val="4"/>
    </font>
    <font>
      <sz val="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ill="0" applyBorder="0" applyAlignment="0" applyProtection="0"/>
    <xf numFmtId="0" fontId="3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41" xfId="0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P1"/>
    </sheetView>
  </sheetViews>
  <sheetFormatPr defaultColWidth="9.00390625" defaultRowHeight="24.75" customHeight="1"/>
  <cols>
    <col min="1" max="1" width="11.25390625" style="3" customWidth="1"/>
    <col min="2" max="15" width="7.625" style="3" customWidth="1"/>
    <col min="16" max="16" width="7.625" style="4" customWidth="1"/>
    <col min="17" max="16384" width="9.00390625" style="1" customWidth="1"/>
  </cols>
  <sheetData>
    <row r="1" spans="1:16" ht="39.75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30" customHeight="1" thickBot="1">
      <c r="A2" s="38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30" customHeight="1">
      <c r="A3" s="44" t="s">
        <v>16</v>
      </c>
      <c r="B3" s="41" t="s">
        <v>27</v>
      </c>
      <c r="C3" s="42"/>
      <c r="D3" s="42"/>
      <c r="E3" s="42"/>
      <c r="F3" s="43"/>
      <c r="G3" s="31" t="s">
        <v>0</v>
      </c>
      <c r="H3" s="32"/>
      <c r="I3" s="32"/>
      <c r="J3" s="32"/>
      <c r="K3" s="33"/>
      <c r="L3" s="31" t="s">
        <v>26</v>
      </c>
      <c r="M3" s="32"/>
      <c r="N3" s="32"/>
      <c r="O3" s="32"/>
      <c r="P3" s="32"/>
    </row>
    <row r="4" spans="1:17" ht="30" customHeight="1">
      <c r="A4" s="45"/>
      <c r="B4" s="34" t="s">
        <v>17</v>
      </c>
      <c r="C4" s="35" t="s">
        <v>21</v>
      </c>
      <c r="D4" s="35"/>
      <c r="E4" s="35" t="s">
        <v>22</v>
      </c>
      <c r="F4" s="36"/>
      <c r="G4" s="34" t="s">
        <v>18</v>
      </c>
      <c r="H4" s="35" t="s">
        <v>21</v>
      </c>
      <c r="I4" s="35"/>
      <c r="J4" s="35" t="s">
        <v>22</v>
      </c>
      <c r="K4" s="36"/>
      <c r="L4" s="34" t="s">
        <v>18</v>
      </c>
      <c r="M4" s="35" t="s">
        <v>21</v>
      </c>
      <c r="N4" s="35"/>
      <c r="O4" s="35" t="s">
        <v>22</v>
      </c>
      <c r="P4" s="37"/>
      <c r="Q4" s="2"/>
    </row>
    <row r="5" spans="1:17" ht="19.5" customHeight="1">
      <c r="A5" s="45"/>
      <c r="B5" s="34"/>
      <c r="C5" s="14" t="s">
        <v>19</v>
      </c>
      <c r="D5" s="14" t="s">
        <v>20</v>
      </c>
      <c r="E5" s="14" t="s">
        <v>19</v>
      </c>
      <c r="F5" s="15" t="s">
        <v>20</v>
      </c>
      <c r="G5" s="34"/>
      <c r="H5" s="14" t="s">
        <v>19</v>
      </c>
      <c r="I5" s="14" t="s">
        <v>20</v>
      </c>
      <c r="J5" s="14" t="s">
        <v>19</v>
      </c>
      <c r="K5" s="15" t="s">
        <v>20</v>
      </c>
      <c r="L5" s="34"/>
      <c r="M5" s="14" t="s">
        <v>19</v>
      </c>
      <c r="N5" s="14" t="s">
        <v>20</v>
      </c>
      <c r="O5" s="14" t="s">
        <v>19</v>
      </c>
      <c r="P5" s="16" t="s">
        <v>20</v>
      </c>
      <c r="Q5" s="2"/>
    </row>
    <row r="6" spans="1:16" ht="30" customHeight="1">
      <c r="A6" s="46"/>
      <c r="B6" s="23" t="s">
        <v>4</v>
      </c>
      <c r="C6" s="24" t="s">
        <v>2</v>
      </c>
      <c r="D6" s="24" t="s">
        <v>3</v>
      </c>
      <c r="E6" s="24" t="s">
        <v>2</v>
      </c>
      <c r="F6" s="25" t="s">
        <v>3</v>
      </c>
      <c r="G6" s="23" t="s">
        <v>5</v>
      </c>
      <c r="H6" s="24" t="s">
        <v>2</v>
      </c>
      <c r="I6" s="24" t="s">
        <v>3</v>
      </c>
      <c r="J6" s="24" t="s">
        <v>2</v>
      </c>
      <c r="K6" s="25" t="s">
        <v>3</v>
      </c>
      <c r="L6" s="23" t="s">
        <v>5</v>
      </c>
      <c r="M6" s="24" t="s">
        <v>2</v>
      </c>
      <c r="N6" s="24" t="s">
        <v>3</v>
      </c>
      <c r="O6" s="24" t="s">
        <v>2</v>
      </c>
      <c r="P6" s="26" t="s">
        <v>3</v>
      </c>
    </row>
    <row r="7" spans="1:16" ht="30" customHeight="1">
      <c r="A7" s="22" t="s">
        <v>15</v>
      </c>
      <c r="B7" s="17">
        <f>C7+E7</f>
        <v>146038</v>
      </c>
      <c r="C7" s="18">
        <f>H7+M7</f>
        <v>60834</v>
      </c>
      <c r="D7" s="19">
        <f>C7/B7*100</f>
        <v>41.656281241868555</v>
      </c>
      <c r="E7" s="18">
        <f>J7+O7</f>
        <v>85204</v>
      </c>
      <c r="F7" s="20">
        <f>E7/B7*100</f>
        <v>58.343718758131445</v>
      </c>
      <c r="G7" s="17">
        <f>H7+J7</f>
        <v>141250</v>
      </c>
      <c r="H7" s="18">
        <v>58624</v>
      </c>
      <c r="I7" s="19">
        <f>H7/G7*100</f>
        <v>41.50371681415929</v>
      </c>
      <c r="J7" s="18">
        <v>82626</v>
      </c>
      <c r="K7" s="20">
        <f>J7/G7*100</f>
        <v>58.4962831858407</v>
      </c>
      <c r="L7" s="17">
        <f>M7+O7</f>
        <v>4788</v>
      </c>
      <c r="M7" s="18">
        <v>2210</v>
      </c>
      <c r="N7" s="19">
        <f>M7/L7*100</f>
        <v>46.157059314954054</v>
      </c>
      <c r="O7" s="18">
        <v>2578</v>
      </c>
      <c r="P7" s="21">
        <f>O7/L7*100</f>
        <v>53.842940685045946</v>
      </c>
    </row>
    <row r="8" spans="1:16" ht="30" customHeight="1">
      <c r="A8" s="8" t="s">
        <v>14</v>
      </c>
      <c r="B8" s="9">
        <f aca="true" t="shared" si="0" ref="B8:B14">C8+E8</f>
        <v>140085</v>
      </c>
      <c r="C8" s="7">
        <f aca="true" t="shared" si="1" ref="C8:C14">H8+M8</f>
        <v>58342</v>
      </c>
      <c r="D8" s="10">
        <f aca="true" t="shared" si="2" ref="D8:D14">C8/B8*100</f>
        <v>41.64757111753578</v>
      </c>
      <c r="E8" s="7">
        <f aca="true" t="shared" si="3" ref="E8:E14">J8+O8</f>
        <v>81743</v>
      </c>
      <c r="F8" s="13">
        <f aca="true" t="shared" si="4" ref="F8:F14">E8/B8*100</f>
        <v>58.35242888246421</v>
      </c>
      <c r="G8" s="9">
        <f aca="true" t="shared" si="5" ref="G8:G14">H8+J8</f>
        <v>135675</v>
      </c>
      <c r="H8" s="7">
        <v>56256</v>
      </c>
      <c r="I8" s="10">
        <f aca="true" t="shared" si="6" ref="I8:I14">H8/G8*100</f>
        <v>41.46379215035931</v>
      </c>
      <c r="J8" s="7">
        <v>79419</v>
      </c>
      <c r="K8" s="11">
        <f aca="true" t="shared" si="7" ref="K8:K14">J8/G8*100</f>
        <v>58.53620784964069</v>
      </c>
      <c r="L8" s="9">
        <f aca="true" t="shared" si="8" ref="L8:L14">M8+O8</f>
        <v>4410</v>
      </c>
      <c r="M8" s="7">
        <v>2086</v>
      </c>
      <c r="N8" s="10">
        <f aca="true" t="shared" si="9" ref="N8:N14">M8/L8*100</f>
        <v>47.3015873015873</v>
      </c>
      <c r="O8" s="7">
        <v>2324</v>
      </c>
      <c r="P8" s="12">
        <f aca="true" t="shared" si="10" ref="P8:P14">O8/L8*100</f>
        <v>52.6984126984127</v>
      </c>
    </row>
    <row r="9" spans="1:16" ht="30" customHeight="1">
      <c r="A9" s="8" t="s">
        <v>13</v>
      </c>
      <c r="B9" s="9">
        <f t="shared" si="0"/>
        <v>143218</v>
      </c>
      <c r="C9" s="7">
        <f t="shared" si="1"/>
        <v>59530</v>
      </c>
      <c r="D9" s="10">
        <f t="shared" si="2"/>
        <v>41.566004273205884</v>
      </c>
      <c r="E9" s="7">
        <f t="shared" si="3"/>
        <v>83688</v>
      </c>
      <c r="F9" s="13">
        <f t="shared" si="4"/>
        <v>58.433995726794116</v>
      </c>
      <c r="G9" s="9">
        <f t="shared" si="5"/>
        <v>138866</v>
      </c>
      <c r="H9" s="7">
        <v>57470</v>
      </c>
      <c r="I9" s="10">
        <f t="shared" si="6"/>
        <v>41.385220284302854</v>
      </c>
      <c r="J9" s="7">
        <v>81396</v>
      </c>
      <c r="K9" s="11">
        <f t="shared" si="7"/>
        <v>58.61477971569715</v>
      </c>
      <c r="L9" s="9">
        <f t="shared" si="8"/>
        <v>4352</v>
      </c>
      <c r="M9" s="7">
        <v>2060</v>
      </c>
      <c r="N9" s="10">
        <f t="shared" si="9"/>
        <v>47.33455882352941</v>
      </c>
      <c r="O9" s="7">
        <v>2292</v>
      </c>
      <c r="P9" s="12">
        <f t="shared" si="10"/>
        <v>52.66544117647059</v>
      </c>
    </row>
    <row r="10" spans="1:16" ht="30" customHeight="1">
      <c r="A10" s="8" t="s">
        <v>12</v>
      </c>
      <c r="B10" s="9">
        <f t="shared" si="0"/>
        <v>146473</v>
      </c>
      <c r="C10" s="7">
        <f t="shared" si="1"/>
        <v>60502</v>
      </c>
      <c r="D10" s="10">
        <f t="shared" si="2"/>
        <v>41.305906207970075</v>
      </c>
      <c r="E10" s="7">
        <f t="shared" si="3"/>
        <v>85971</v>
      </c>
      <c r="F10" s="13">
        <f t="shared" si="4"/>
        <v>58.69409379202993</v>
      </c>
      <c r="G10" s="9">
        <f t="shared" si="5"/>
        <v>142289</v>
      </c>
      <c r="H10" s="7">
        <v>58515</v>
      </c>
      <c r="I10" s="10">
        <f t="shared" si="6"/>
        <v>41.12405034823493</v>
      </c>
      <c r="J10" s="7">
        <v>83774</v>
      </c>
      <c r="K10" s="11">
        <f t="shared" si="7"/>
        <v>58.87594965176507</v>
      </c>
      <c r="L10" s="9">
        <f t="shared" si="8"/>
        <v>4184</v>
      </c>
      <c r="M10" s="7">
        <v>1987</v>
      </c>
      <c r="N10" s="10">
        <f t="shared" si="9"/>
        <v>47.490439770554495</v>
      </c>
      <c r="O10" s="7">
        <v>2197</v>
      </c>
      <c r="P10" s="12">
        <f t="shared" si="10"/>
        <v>52.509560229445505</v>
      </c>
    </row>
    <row r="11" spans="1:16" ht="30" customHeight="1">
      <c r="A11" s="8" t="s">
        <v>11</v>
      </c>
      <c r="B11" s="9">
        <f t="shared" si="0"/>
        <v>145059</v>
      </c>
      <c r="C11" s="7">
        <f t="shared" si="1"/>
        <v>59807</v>
      </c>
      <c r="D11" s="10">
        <f t="shared" si="2"/>
        <v>41.22943078333643</v>
      </c>
      <c r="E11" s="7">
        <f t="shared" si="3"/>
        <v>85252</v>
      </c>
      <c r="F11" s="13">
        <f t="shared" si="4"/>
        <v>58.77056921666356</v>
      </c>
      <c r="G11" s="9">
        <f t="shared" si="5"/>
        <v>140926</v>
      </c>
      <c r="H11" s="7">
        <v>57875</v>
      </c>
      <c r="I11" s="10">
        <f t="shared" si="6"/>
        <v>41.06765252685807</v>
      </c>
      <c r="J11" s="7">
        <v>83051</v>
      </c>
      <c r="K11" s="11">
        <f t="shared" si="7"/>
        <v>58.93234747314193</v>
      </c>
      <c r="L11" s="9">
        <f t="shared" si="8"/>
        <v>4133</v>
      </c>
      <c r="M11" s="7">
        <v>1932</v>
      </c>
      <c r="N11" s="10">
        <f t="shared" si="9"/>
        <v>46.74570529881442</v>
      </c>
      <c r="O11" s="7">
        <v>2201</v>
      </c>
      <c r="P11" s="12">
        <f t="shared" si="10"/>
        <v>53.25429470118558</v>
      </c>
    </row>
    <row r="12" spans="1:16" ht="30" customHeight="1">
      <c r="A12" s="8" t="s">
        <v>10</v>
      </c>
      <c r="B12" s="9">
        <f t="shared" si="0"/>
        <v>145707</v>
      </c>
      <c r="C12" s="7">
        <f t="shared" si="1"/>
        <v>59833</v>
      </c>
      <c r="D12" s="10">
        <f t="shared" si="2"/>
        <v>41.063915940895086</v>
      </c>
      <c r="E12" s="7">
        <f t="shared" si="3"/>
        <v>85874</v>
      </c>
      <c r="F12" s="13">
        <f t="shared" si="4"/>
        <v>58.93608405910492</v>
      </c>
      <c r="G12" s="9">
        <f t="shared" si="5"/>
        <v>141572</v>
      </c>
      <c r="H12" s="7">
        <v>57907</v>
      </c>
      <c r="I12" s="10">
        <f t="shared" si="6"/>
        <v>40.90286214788235</v>
      </c>
      <c r="J12" s="7">
        <v>83665</v>
      </c>
      <c r="K12" s="11">
        <f t="shared" si="7"/>
        <v>59.097137852117655</v>
      </c>
      <c r="L12" s="9">
        <f t="shared" si="8"/>
        <v>4135</v>
      </c>
      <c r="M12" s="7">
        <v>1926</v>
      </c>
      <c r="N12" s="10">
        <f t="shared" si="9"/>
        <v>46.57799274486094</v>
      </c>
      <c r="O12" s="7">
        <v>2209</v>
      </c>
      <c r="P12" s="12">
        <f t="shared" si="10"/>
        <v>53.42200725513906</v>
      </c>
    </row>
    <row r="13" spans="1:16" ht="30" customHeight="1">
      <c r="A13" s="8" t="s">
        <v>9</v>
      </c>
      <c r="B13" s="9">
        <f t="shared" si="0"/>
        <v>148436</v>
      </c>
      <c r="C13" s="7">
        <f t="shared" si="1"/>
        <v>60680</v>
      </c>
      <c r="D13" s="10">
        <f t="shared" si="2"/>
        <v>40.87957099355952</v>
      </c>
      <c r="E13" s="7">
        <f t="shared" si="3"/>
        <v>87756</v>
      </c>
      <c r="F13" s="13">
        <f t="shared" si="4"/>
        <v>59.12042900644049</v>
      </c>
      <c r="G13" s="9">
        <f t="shared" si="5"/>
        <v>144536</v>
      </c>
      <c r="H13" s="7">
        <v>58899</v>
      </c>
      <c r="I13" s="10">
        <f t="shared" si="6"/>
        <v>40.75040128410915</v>
      </c>
      <c r="J13" s="7">
        <v>85637</v>
      </c>
      <c r="K13" s="11">
        <f t="shared" si="7"/>
        <v>59.24959871589085</v>
      </c>
      <c r="L13" s="9">
        <f>M13+O13</f>
        <v>3900</v>
      </c>
      <c r="M13" s="7">
        <v>1781</v>
      </c>
      <c r="N13" s="10">
        <f t="shared" si="9"/>
        <v>45.666666666666664</v>
      </c>
      <c r="O13" s="7">
        <v>2119</v>
      </c>
      <c r="P13" s="12">
        <f t="shared" si="10"/>
        <v>54.333333333333336</v>
      </c>
    </row>
    <row r="14" spans="1:16" ht="30" customHeight="1">
      <c r="A14" s="8" t="s">
        <v>8</v>
      </c>
      <c r="B14" s="9">
        <f t="shared" si="0"/>
        <v>151414</v>
      </c>
      <c r="C14" s="7">
        <f t="shared" si="1"/>
        <v>61379</v>
      </c>
      <c r="D14" s="10">
        <f t="shared" si="2"/>
        <v>40.53720263648011</v>
      </c>
      <c r="E14" s="7">
        <f t="shared" si="3"/>
        <v>90035</v>
      </c>
      <c r="F14" s="13">
        <f t="shared" si="4"/>
        <v>59.46279736351988</v>
      </c>
      <c r="G14" s="9">
        <f t="shared" si="5"/>
        <v>147508</v>
      </c>
      <c r="H14" s="7">
        <v>59613</v>
      </c>
      <c r="I14" s="10">
        <f t="shared" si="6"/>
        <v>40.41340130704775</v>
      </c>
      <c r="J14" s="7">
        <v>87895</v>
      </c>
      <c r="K14" s="11">
        <f t="shared" si="7"/>
        <v>59.58659869295224</v>
      </c>
      <c r="L14" s="9">
        <f t="shared" si="8"/>
        <v>3906</v>
      </c>
      <c r="M14" s="7">
        <v>1766</v>
      </c>
      <c r="N14" s="10">
        <f t="shared" si="9"/>
        <v>45.212493599590374</v>
      </c>
      <c r="O14" s="7">
        <v>2140</v>
      </c>
      <c r="P14" s="12">
        <f t="shared" si="10"/>
        <v>54.787506400409626</v>
      </c>
    </row>
    <row r="15" spans="1:16" ht="30" customHeight="1">
      <c r="A15" s="8" t="s">
        <v>28</v>
      </c>
      <c r="B15" s="9">
        <f>C15+E15</f>
        <v>151857</v>
      </c>
      <c r="C15" s="7">
        <f>H15+M15</f>
        <v>61442</v>
      </c>
      <c r="D15" s="10">
        <f>C15/B15*100</f>
        <v>40.46043317068031</v>
      </c>
      <c r="E15" s="7">
        <f>J15+O15</f>
        <v>90415</v>
      </c>
      <c r="F15" s="13">
        <f>E15/B15*100</f>
        <v>59.53956682931969</v>
      </c>
      <c r="G15" s="9">
        <f>H15+J15</f>
        <v>147957</v>
      </c>
      <c r="H15" s="7">
        <v>59689</v>
      </c>
      <c r="I15" s="10">
        <f>H15/G15*100</f>
        <v>40.34212642862453</v>
      </c>
      <c r="J15" s="7">
        <v>88268</v>
      </c>
      <c r="K15" s="11">
        <f>J15/G15*100</f>
        <v>59.65787357137546</v>
      </c>
      <c r="L15" s="9">
        <f>M15+O15</f>
        <v>3900</v>
      </c>
      <c r="M15" s="7">
        <v>1753</v>
      </c>
      <c r="N15" s="10">
        <f>M15/L15*100</f>
        <v>44.94871794871795</v>
      </c>
      <c r="O15" s="7">
        <v>2147</v>
      </c>
      <c r="P15" s="12">
        <f>O15/L15*100</f>
        <v>55.051282051282044</v>
      </c>
    </row>
    <row r="16" spans="1:16" ht="30" customHeight="1" thickBot="1">
      <c r="A16" s="49" t="s">
        <v>29</v>
      </c>
      <c r="B16" s="50">
        <f>C16+E16</f>
        <v>153558</v>
      </c>
      <c r="C16" s="51">
        <f>H16+M16</f>
        <v>62083</v>
      </c>
      <c r="D16" s="52">
        <f>C16/B16*100</f>
        <v>40.42967478086456</v>
      </c>
      <c r="E16" s="51">
        <f>J16+O16</f>
        <v>91475</v>
      </c>
      <c r="F16" s="53">
        <f>E16/B16*100</f>
        <v>59.57032521913545</v>
      </c>
      <c r="G16" s="50">
        <f>H16+J16</f>
        <v>149639</v>
      </c>
      <c r="H16" s="51">
        <v>60328</v>
      </c>
      <c r="I16" s="52">
        <f>H16/G16*100</f>
        <v>40.315693101397365</v>
      </c>
      <c r="J16" s="51">
        <v>89311</v>
      </c>
      <c r="K16" s="54">
        <f>J16/G16*100</f>
        <v>59.684306898602635</v>
      </c>
      <c r="L16" s="50">
        <f>M16+O16</f>
        <v>3919</v>
      </c>
      <c r="M16" s="51">
        <v>1755</v>
      </c>
      <c r="N16" s="52">
        <f>M16/L16*100</f>
        <v>44.78183210002552</v>
      </c>
      <c r="O16" s="51">
        <v>2164</v>
      </c>
      <c r="P16" s="55">
        <f>O16/L16*100</f>
        <v>55.21816789997448</v>
      </c>
    </row>
    <row r="17" spans="1:16" ht="4.5" customHeight="1">
      <c r="A17" s="27"/>
      <c r="B17" s="28"/>
      <c r="C17" s="28"/>
      <c r="D17" s="29"/>
      <c r="E17" s="28"/>
      <c r="F17" s="29"/>
      <c r="G17" s="28"/>
      <c r="H17" s="28"/>
      <c r="I17" s="29"/>
      <c r="J17" s="28"/>
      <c r="K17" s="29"/>
      <c r="L17" s="28"/>
      <c r="M17" s="28"/>
      <c r="N17" s="29"/>
      <c r="O17" s="28"/>
      <c r="P17" s="29"/>
    </row>
    <row r="18" spans="1:14" ht="15" customHeight="1">
      <c r="A18" s="5" t="s">
        <v>1</v>
      </c>
      <c r="N18" s="4"/>
    </row>
    <row r="19" spans="1:16" ht="15" customHeight="1">
      <c r="A19" s="47" t="s">
        <v>23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30" customHeight="1">
      <c r="A20" s="48" t="s">
        <v>24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ht="30" customHeight="1">
      <c r="A21" s="47" t="s">
        <v>25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5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7:14" ht="24.75" customHeight="1">
      <c r="G23" s="6"/>
      <c r="H23" s="6"/>
      <c r="K23" s="4"/>
      <c r="L23" s="6"/>
      <c r="M23" s="4"/>
      <c r="N23" s="4"/>
    </row>
    <row r="24" spans="7:14" ht="24.75" customHeight="1">
      <c r="G24" s="6"/>
      <c r="H24" s="6"/>
      <c r="K24" s="4"/>
      <c r="L24" s="6"/>
      <c r="M24" s="4"/>
      <c r="N24" s="4"/>
    </row>
  </sheetData>
  <sheetProtection/>
  <mergeCells count="19">
    <mergeCell ref="A22:P22"/>
    <mergeCell ref="B3:F3"/>
    <mergeCell ref="B4:B5"/>
    <mergeCell ref="C4:D4"/>
    <mergeCell ref="E4:F4"/>
    <mergeCell ref="A3:A6"/>
    <mergeCell ref="A19:P19"/>
    <mergeCell ref="A20:P20"/>
    <mergeCell ref="A21:P21"/>
    <mergeCell ref="A1:P1"/>
    <mergeCell ref="G3:K3"/>
    <mergeCell ref="L3:P3"/>
    <mergeCell ref="G4:G5"/>
    <mergeCell ref="H4:I4"/>
    <mergeCell ref="J4:K4"/>
    <mergeCell ref="L4:L5"/>
    <mergeCell ref="M4:N4"/>
    <mergeCell ref="O4:P4"/>
    <mergeCell ref="A2:P2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93" r:id="rId1"/>
  <ignoredErrors>
    <ignoredError sqref="D7: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溫軒德</cp:lastModifiedBy>
  <cp:lastPrinted>2018-03-21T07:07:27Z</cp:lastPrinted>
  <dcterms:modified xsi:type="dcterms:W3CDTF">2018-03-21T07:07:28Z</dcterms:modified>
  <cp:category/>
  <cp:version/>
  <cp:contentType/>
  <cp:contentStatus/>
</cp:coreProperties>
</file>