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48100\新聞稿\"/>
    </mc:Choice>
  </mc:AlternateContent>
  <bookViews>
    <workbookView xWindow="0" yWindow="0" windowWidth="23040" windowHeight="9324"/>
  </bookViews>
  <sheets>
    <sheet name="11012" sheetId="1" r:id="rId1"/>
  </sheets>
  <externalReferences>
    <externalReference r:id="rId2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9" i="1" l="1"/>
  <c r="D9" i="1"/>
  <c r="C9" i="1"/>
  <c r="B9" i="1"/>
  <c r="E8" i="1"/>
  <c r="D8" i="1"/>
  <c r="C8" i="1"/>
  <c r="B8" i="1"/>
  <c r="E7" i="1"/>
  <c r="D7" i="1"/>
  <c r="D10" i="1" s="1"/>
  <c r="C7" i="1"/>
  <c r="B7" i="1"/>
  <c r="E6" i="1"/>
  <c r="E10" i="1" s="1"/>
  <c r="D6" i="1"/>
  <c r="C6" i="1"/>
  <c r="B6" i="1"/>
  <c r="B10" i="1" s="1"/>
  <c r="E5" i="1"/>
  <c r="D5" i="1"/>
  <c r="C5" i="1"/>
  <c r="C10" i="1" s="1"/>
  <c r="B5" i="1"/>
</calcChain>
</file>

<file path=xl/sharedStrings.xml><?xml version="1.0" encoding="utf-8"?>
<sst xmlns="http://schemas.openxmlformats.org/spreadsheetml/2006/main" count="17" uniqueCount="17">
  <si>
    <t>電子票證發行資料統計表</t>
    <phoneticPr fontId="3" type="noConversion"/>
  </si>
  <si>
    <t>單位：張，新臺幣千元</t>
    <phoneticPr fontId="3" type="noConversion"/>
  </si>
  <si>
    <t>資料月份：109年12月</t>
    <phoneticPr fontId="3" type="noConversion"/>
  </si>
  <si>
    <t>資料日期:110.1.20</t>
    <phoneticPr fontId="3" type="noConversion"/>
  </si>
  <si>
    <t>金融機構</t>
    <phoneticPr fontId="3" type="noConversion"/>
  </si>
  <si>
    <t>流通卡數</t>
    <phoneticPr fontId="3" type="noConversion"/>
  </si>
  <si>
    <t>當月消費卡數</t>
    <phoneticPr fontId="3" type="noConversion"/>
  </si>
  <si>
    <t>當月消費金額</t>
    <phoneticPr fontId="3" type="noConversion"/>
  </si>
  <si>
    <t>儲值總餘額</t>
    <phoneticPr fontId="3" type="noConversion"/>
  </si>
  <si>
    <t>永豐商業銀行</t>
    <phoneticPr fontId="3" type="noConversion"/>
  </si>
  <si>
    <t>悠遊卡股份有限公司</t>
    <phoneticPr fontId="3" type="noConversion"/>
  </si>
  <si>
    <t>一卡通票證股份有限公司</t>
    <phoneticPr fontId="3" type="noConversion"/>
  </si>
  <si>
    <t>愛金卡股份有限公司</t>
    <phoneticPr fontId="3" type="noConversion"/>
  </si>
  <si>
    <t>遠鑫電子票證股份有限公司</t>
    <phoneticPr fontId="3" type="noConversion"/>
  </si>
  <si>
    <t>總計</t>
    <phoneticPr fontId="3" type="noConversion"/>
  </si>
  <si>
    <t>一、資料來源：各金融機構自行申報</t>
    <phoneticPr fontId="3" type="noConversion"/>
  </si>
  <si>
    <t>二、揭露項目及認定標準：
  1.流通卡數：已發行但尚未申請停用之卡數。
  2.當月消費卡數：當月有消費記錄之卡片數量。
  3.當月消費金額：持卡人以儲值卡消費之金額。
  4.儲值總餘額：持卡人已加值但尚未消費之總金額。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</si>
</sst>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2"/>
      <color theme="1"/>
      <name val="新細明體"/>
      <family val="1"/>
      <charset val="136"/>
      <scheme val="minor"/>
    </font>
    <font>
      <b/>
      <sz val="16"/>
      <color theme="1"/>
      <name val="標楷體"/>
      <family val="4"/>
      <charset val="136"/>
    </font>
    <font>
      <sz val="9"/>
      <name val="新細明體"/>
      <family val="1"/>
      <charset val="136"/>
      <scheme val="minor"/>
    </font>
    <font>
      <sz val="9"/>
      <name val="新細明體"/>
      <family val="2"/>
      <charset val="136"/>
      <scheme val="minor"/>
    </font>
    <font>
      <sz val="12"/>
      <color theme="1"/>
      <name val="標楷體"/>
      <family val="4"/>
      <charset val="136"/>
    </font>
    <font>
      <sz val="14"/>
      <color theme="1"/>
      <name val="標楷體"/>
      <family val="4"/>
      <charset val="136"/>
    </font>
    <font>
      <sz val="12"/>
      <color theme="1"/>
      <name val="Arial Unicode MS"/>
      <family val="2"/>
      <charset val="136"/>
    </font>
    <font>
      <sz val="12"/>
      <name val="Arial Unicode MS"/>
      <family val="2"/>
      <charset val="136"/>
    </font>
  </fonts>
  <fills count="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1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4" fillId="0" borderId="0" xfId="0" applyFont="1">
      <alignment vertical="center"/>
    </xf>
    <xf numFmtId="0" fontId="4" fillId="0" borderId="0" xfId="0" applyFont="1" applyFill="1">
      <alignment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>
      <alignment vertical="center"/>
    </xf>
    <xf numFmtId="38" fontId="6" fillId="2" borderId="1" xfId="0" applyNumberFormat="1" applyFont="1" applyFill="1" applyBorder="1" applyAlignment="1">
      <alignment horizontal="right" vertical="center"/>
    </xf>
    <xf numFmtId="38" fontId="6" fillId="0" borderId="1" xfId="0" applyNumberFormat="1" applyFont="1" applyBorder="1" applyAlignment="1">
      <alignment horizontal="right" vertical="center"/>
    </xf>
    <xf numFmtId="38" fontId="7" fillId="0" borderId="1" xfId="0" applyNumberFormat="1" applyFont="1" applyBorder="1" applyAlignment="1">
      <alignment horizontal="right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 wrapText="1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10912/Part%202/&#19968;&#31185;&#22238;&#24489;/10912&#38651;&#23376;&#31080;&#35657;&#30332;&#34892;&#36039;&#26009;&#32113;&#35336;&#3492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電子票證發行資料統計表"/>
      <sheetName val="英文版"/>
      <sheetName val="與上月比較(公式)"/>
      <sheetName val="工作表1"/>
    </sheetNames>
    <sheetDataSet>
      <sheetData sheetId="0">
        <row r="5">
          <cell r="B5">
            <v>15455</v>
          </cell>
        </row>
      </sheetData>
      <sheetData sheetId="1" refreshError="1"/>
      <sheetData sheetId="2" refreshError="1"/>
      <sheetData sheetId="3">
        <row r="5">
          <cell r="B5">
            <v>15455</v>
          </cell>
          <cell r="E5">
            <v>321</v>
          </cell>
          <cell r="H5">
            <v>759</v>
          </cell>
          <cell r="K5">
            <v>27622</v>
          </cell>
        </row>
        <row r="6">
          <cell r="B6">
            <v>85044372</v>
          </cell>
          <cell r="E6">
            <v>9954625</v>
          </cell>
          <cell r="H6">
            <v>5361890</v>
          </cell>
          <cell r="K6">
            <v>8016398</v>
          </cell>
        </row>
        <row r="7">
          <cell r="B7">
            <v>25419528</v>
          </cell>
          <cell r="E7">
            <v>2059183</v>
          </cell>
          <cell r="H7">
            <v>699000</v>
          </cell>
          <cell r="K7">
            <v>1609359</v>
          </cell>
        </row>
        <row r="8">
          <cell r="B8">
            <v>22905713</v>
          </cell>
          <cell r="E8">
            <v>1954759</v>
          </cell>
          <cell r="H8">
            <v>1123256</v>
          </cell>
          <cell r="K8">
            <v>1419662</v>
          </cell>
        </row>
        <row r="9">
          <cell r="B9">
            <v>1803640</v>
          </cell>
          <cell r="E9">
            <v>19544</v>
          </cell>
          <cell r="H9">
            <v>14681</v>
          </cell>
          <cell r="K9">
            <v>66802</v>
          </cell>
        </row>
      </sheetData>
    </sheetDataSet>
  </externalBook>
</externalLink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工作表6">
    <tabColor rgb="FF92D050"/>
    <pageSetUpPr fitToPage="1"/>
  </sheetPr>
  <dimension ref="A1:S48"/>
  <sheetViews>
    <sheetView tabSelected="1" zoomScale="85" zoomScaleNormal="85" workbookViewId="0">
      <selection sqref="A1:XFD1048576"/>
    </sheetView>
  </sheetViews>
  <sheetFormatPr defaultRowHeight="16.2" x14ac:dyDescent="0.3"/>
  <cols>
    <col min="1" max="1" width="32.6640625" customWidth="1"/>
    <col min="2" max="2" width="16.44140625" customWidth="1"/>
    <col min="3" max="3" width="17.88671875" customWidth="1"/>
    <col min="4" max="4" width="17.33203125" customWidth="1"/>
    <col min="5" max="5" width="15.88671875" customWidth="1"/>
  </cols>
  <sheetData>
    <row r="1" spans="1:19" ht="22.2" x14ac:dyDescent="0.3">
      <c r="A1" s="1" t="s">
        <v>0</v>
      </c>
      <c r="B1" s="1"/>
      <c r="C1" s="1"/>
      <c r="D1" s="1"/>
      <c r="E1" s="1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</row>
    <row r="2" spans="1:19" x14ac:dyDescent="0.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</row>
    <row r="3" spans="1:19" x14ac:dyDescent="0.3">
      <c r="A3" s="2" t="s">
        <v>1</v>
      </c>
      <c r="B3" s="2" t="s">
        <v>2</v>
      </c>
      <c r="C3" s="2"/>
      <c r="D3" s="3" t="s">
        <v>3</v>
      </c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</row>
    <row r="4" spans="1:19" ht="19.8" x14ac:dyDescent="0.3">
      <c r="A4" s="4" t="s">
        <v>4</v>
      </c>
      <c r="B4" s="4" t="s">
        <v>5</v>
      </c>
      <c r="C4" s="4" t="s">
        <v>6</v>
      </c>
      <c r="D4" s="4" t="s">
        <v>7</v>
      </c>
      <c r="E4" s="4" t="s">
        <v>8</v>
      </c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</row>
    <row r="5" spans="1:19" ht="19.8" x14ac:dyDescent="0.3">
      <c r="A5" s="5" t="s">
        <v>9</v>
      </c>
      <c r="B5" s="6">
        <f>[1]工作表1!B5</f>
        <v>15455</v>
      </c>
      <c r="C5" s="6">
        <f>[1]工作表1!E5</f>
        <v>321</v>
      </c>
      <c r="D5" s="6">
        <f>[1]工作表1!H5</f>
        <v>759</v>
      </c>
      <c r="E5" s="6">
        <f>[1]工作表1!K5</f>
        <v>27622</v>
      </c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</row>
    <row r="6" spans="1:19" ht="19.8" x14ac:dyDescent="0.3">
      <c r="A6" s="5" t="s">
        <v>10</v>
      </c>
      <c r="B6" s="6">
        <f>[1]工作表1!B6</f>
        <v>85044372</v>
      </c>
      <c r="C6" s="6">
        <f>[1]工作表1!E6</f>
        <v>9954625</v>
      </c>
      <c r="D6" s="6">
        <f>[1]工作表1!H6</f>
        <v>5361890</v>
      </c>
      <c r="E6" s="6">
        <f>[1]工作表1!K6</f>
        <v>8016398</v>
      </c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</row>
    <row r="7" spans="1:19" ht="19.8" x14ac:dyDescent="0.3">
      <c r="A7" s="5" t="s">
        <v>11</v>
      </c>
      <c r="B7" s="6">
        <f>[1]工作表1!B7</f>
        <v>25419528</v>
      </c>
      <c r="C7" s="6">
        <f>[1]工作表1!E7</f>
        <v>2059183</v>
      </c>
      <c r="D7" s="6">
        <f>[1]工作表1!H7</f>
        <v>699000</v>
      </c>
      <c r="E7" s="6">
        <f>[1]工作表1!K7</f>
        <v>1609359</v>
      </c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</row>
    <row r="8" spans="1:19" ht="19.8" x14ac:dyDescent="0.3">
      <c r="A8" s="5" t="s">
        <v>12</v>
      </c>
      <c r="B8" s="6">
        <f>[1]工作表1!B8</f>
        <v>22905713</v>
      </c>
      <c r="C8" s="6">
        <f>[1]工作表1!E8</f>
        <v>1954759</v>
      </c>
      <c r="D8" s="6">
        <f>[1]工作表1!H8</f>
        <v>1123256</v>
      </c>
      <c r="E8" s="6">
        <f>[1]工作表1!K8</f>
        <v>1419662</v>
      </c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</row>
    <row r="9" spans="1:19" ht="19.8" x14ac:dyDescent="0.3">
      <c r="A9" s="5" t="s">
        <v>13</v>
      </c>
      <c r="B9" s="6">
        <f>[1]工作表1!B9</f>
        <v>1803640</v>
      </c>
      <c r="C9" s="6">
        <f>[1]工作表1!E9</f>
        <v>19544</v>
      </c>
      <c r="D9" s="6">
        <f>[1]工作表1!H9</f>
        <v>14681</v>
      </c>
      <c r="E9" s="6">
        <f>[1]工作表1!K9</f>
        <v>66802</v>
      </c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</row>
    <row r="10" spans="1:19" ht="19.8" x14ac:dyDescent="0.3">
      <c r="A10" s="4" t="s">
        <v>14</v>
      </c>
      <c r="B10" s="7">
        <f>SUM(B5:B9)</f>
        <v>135188708</v>
      </c>
      <c r="C10" s="7">
        <f>SUM(C5:C9)</f>
        <v>13988432</v>
      </c>
      <c r="D10" s="8">
        <f>SUM(D5:D9)</f>
        <v>7199586</v>
      </c>
      <c r="E10" s="7">
        <f>SUM(E5:E9)</f>
        <v>11139843</v>
      </c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</row>
    <row r="11" spans="1:19" x14ac:dyDescent="0.3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</row>
    <row r="12" spans="1:19" x14ac:dyDescent="0.3">
      <c r="A12" s="9" t="s">
        <v>15</v>
      </c>
      <c r="B12" s="9"/>
      <c r="C12" s="9"/>
      <c r="D12" s="9"/>
      <c r="E12" s="9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</row>
    <row r="13" spans="1:19" ht="86.25" customHeight="1" x14ac:dyDescent="0.3">
      <c r="A13" s="10" t="s">
        <v>16</v>
      </c>
      <c r="B13" s="10"/>
      <c r="C13" s="10"/>
      <c r="D13" s="10"/>
      <c r="E13" s="10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</row>
    <row r="14" spans="1:19" x14ac:dyDescent="0.3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</row>
    <row r="15" spans="1:19" x14ac:dyDescent="0.3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</row>
    <row r="16" spans="1:19" x14ac:dyDescent="0.3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</row>
    <row r="17" spans="1:19" x14ac:dyDescent="0.3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</row>
    <row r="18" spans="1:19" x14ac:dyDescent="0.3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</row>
    <row r="19" spans="1:19" x14ac:dyDescent="0.3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</row>
    <row r="20" spans="1:19" x14ac:dyDescent="0.3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</row>
    <row r="21" spans="1:19" x14ac:dyDescent="0.3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</row>
    <row r="22" spans="1:19" x14ac:dyDescent="0.3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</row>
    <row r="23" spans="1:19" x14ac:dyDescent="0.3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</row>
    <row r="24" spans="1:19" x14ac:dyDescent="0.3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</row>
    <row r="25" spans="1:19" x14ac:dyDescent="0.3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</row>
    <row r="26" spans="1:19" x14ac:dyDescent="0.3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</row>
    <row r="27" spans="1:19" x14ac:dyDescent="0.3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</row>
    <row r="28" spans="1:19" x14ac:dyDescent="0.3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</row>
    <row r="29" spans="1:19" x14ac:dyDescent="0.3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</row>
    <row r="30" spans="1:19" x14ac:dyDescent="0.3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</row>
    <row r="31" spans="1:19" x14ac:dyDescent="0.3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</row>
    <row r="32" spans="1:19" x14ac:dyDescent="0.3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</row>
    <row r="33" spans="1:19" x14ac:dyDescent="0.3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</row>
    <row r="34" spans="1:19" x14ac:dyDescent="0.3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</row>
    <row r="35" spans="1:19" x14ac:dyDescent="0.3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</row>
    <row r="36" spans="1:19" x14ac:dyDescent="0.3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</row>
    <row r="37" spans="1:19" x14ac:dyDescent="0.3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</row>
    <row r="38" spans="1:19" x14ac:dyDescent="0.3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</row>
    <row r="39" spans="1:19" x14ac:dyDescent="0.3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</row>
    <row r="40" spans="1:19" x14ac:dyDescent="0.3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</row>
    <row r="41" spans="1:19" x14ac:dyDescent="0.3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</row>
    <row r="42" spans="1:19" x14ac:dyDescent="0.3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</row>
    <row r="43" spans="1:19" x14ac:dyDescent="0.3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</row>
    <row r="44" spans="1:19" x14ac:dyDescent="0.3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</row>
    <row r="45" spans="1:19" x14ac:dyDescent="0.3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</row>
    <row r="46" spans="1:19" x14ac:dyDescent="0.3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</row>
    <row r="47" spans="1:19" x14ac:dyDescent="0.3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</row>
    <row r="48" spans="1:19" x14ac:dyDescent="0.3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</row>
  </sheetData>
  <mergeCells count="3">
    <mergeCell ref="A1:E1"/>
    <mergeCell ref="A12:E12"/>
    <mergeCell ref="A13:E13"/>
  </mergeCells>
  <phoneticPr fontId="2" type="noConversion"/>
  <pageMargins left="0.7" right="0.7" top="0.75" bottom="0.75" header="0.3" footer="0.3"/>
  <pageSetup paperSize="9" scale="8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11012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鍾伯嶽</dc:creator>
  <cp:lastModifiedBy>鍾伯嶽</cp:lastModifiedBy>
  <cp:lastPrinted>2021-01-28T02:02:31Z</cp:lastPrinted>
  <dcterms:created xsi:type="dcterms:W3CDTF">2021-01-28T02:02:31Z</dcterms:created>
  <dcterms:modified xsi:type="dcterms:W3CDTF">2021-01-28T02:02:32Z</dcterms:modified>
</cp:coreProperties>
</file>