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lvialin\Desktop\主計室-更新本會性別主流化專區性別統計資料\各組回復\"/>
    </mc:Choice>
  </mc:AlternateContent>
  <xr:revisionPtr revIDLastSave="0" documentId="13_ncr:1_{EFA2C3BB-EBA2-480B-A905-1D37DBE128EA}" xr6:coauthVersionLast="47" xr6:coauthVersionMax="47" xr10:uidLastSave="{00000000-0000-0000-0000-000000000000}"/>
  <bookViews>
    <workbookView xWindow="-120" yWindow="-120" windowWidth="29040" windowHeight="15720" activeTab="2" xr2:uid="{C17BA40B-B899-42A8-9F98-69C0A193F1D7}"/>
  </bookViews>
  <sheets>
    <sheet name="114年投信投顧業-董事-性別比率統計資料" sheetId="4" r:id="rId1"/>
    <sheet name="投信公司" sheetId="5" r:id="rId2"/>
    <sheet name="投顧公司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0" i="6" l="1"/>
  <c r="G91" i="6"/>
  <c r="E90" i="6"/>
  <c r="E91" i="6"/>
  <c r="E37" i="5"/>
  <c r="G89" i="6"/>
  <c r="E89" i="6"/>
  <c r="G88" i="6"/>
  <c r="E88" i="6"/>
  <c r="G87" i="6"/>
  <c r="E87" i="6"/>
  <c r="G86" i="6"/>
  <c r="E86" i="6"/>
  <c r="G85" i="6"/>
  <c r="E85" i="6"/>
  <c r="G84" i="6"/>
  <c r="E84" i="6"/>
  <c r="G83" i="6"/>
  <c r="E83" i="6"/>
  <c r="G82" i="6"/>
  <c r="E82" i="6"/>
  <c r="G81" i="6"/>
  <c r="E81" i="6"/>
  <c r="G80" i="6"/>
  <c r="E80" i="6"/>
  <c r="G79" i="6"/>
  <c r="E79" i="6"/>
  <c r="G78" i="6"/>
  <c r="E78" i="6"/>
  <c r="G77" i="6"/>
  <c r="E77" i="6"/>
  <c r="G76" i="6"/>
  <c r="E76" i="6"/>
  <c r="G75" i="6"/>
  <c r="E75" i="6"/>
  <c r="G74" i="6"/>
  <c r="E74" i="6"/>
  <c r="G73" i="6"/>
  <c r="E73" i="6"/>
  <c r="G72" i="6"/>
  <c r="E72" i="6"/>
  <c r="G71" i="6"/>
  <c r="E71" i="6"/>
  <c r="G70" i="6"/>
  <c r="E70" i="6"/>
  <c r="G69" i="6"/>
  <c r="E69" i="6"/>
  <c r="G68" i="6"/>
  <c r="E68" i="6"/>
  <c r="G67" i="6"/>
  <c r="E67" i="6"/>
  <c r="G66" i="6"/>
  <c r="E66" i="6"/>
  <c r="G65" i="6"/>
  <c r="E65" i="6"/>
  <c r="G64" i="6"/>
  <c r="E64" i="6"/>
  <c r="G63" i="6"/>
  <c r="E63" i="6"/>
  <c r="G62" i="6"/>
  <c r="E62" i="6"/>
  <c r="G61" i="6"/>
  <c r="E61" i="6"/>
  <c r="G60" i="6"/>
  <c r="E60" i="6"/>
  <c r="G59" i="6"/>
  <c r="E59" i="6"/>
  <c r="G58" i="6"/>
  <c r="E58" i="6"/>
  <c r="G57" i="6"/>
  <c r="E57" i="6"/>
  <c r="G56" i="6"/>
  <c r="E56" i="6"/>
  <c r="G55" i="6"/>
  <c r="E55" i="6"/>
  <c r="G54" i="6"/>
  <c r="E54" i="6"/>
  <c r="G53" i="6"/>
  <c r="E53" i="6"/>
  <c r="G52" i="6"/>
  <c r="E52" i="6"/>
  <c r="G51" i="6"/>
  <c r="E51" i="6"/>
  <c r="G50" i="6"/>
  <c r="E50" i="6"/>
  <c r="G49" i="6"/>
  <c r="E49" i="6"/>
  <c r="G48" i="6"/>
  <c r="E48" i="6"/>
  <c r="G47" i="6"/>
  <c r="E47" i="6"/>
  <c r="G46" i="6"/>
  <c r="E46" i="6"/>
  <c r="G45" i="6"/>
  <c r="E45" i="6"/>
  <c r="G44" i="6"/>
  <c r="E44" i="6"/>
  <c r="G43" i="6"/>
  <c r="E43" i="6"/>
  <c r="G42" i="6"/>
  <c r="E42" i="6"/>
  <c r="G41" i="6"/>
  <c r="E41" i="6"/>
  <c r="G40" i="6"/>
  <c r="E40" i="6"/>
  <c r="G39" i="6"/>
  <c r="E39" i="6"/>
  <c r="G38" i="6"/>
  <c r="E38" i="6"/>
  <c r="G37" i="6"/>
  <c r="E37" i="6"/>
  <c r="G36" i="6"/>
  <c r="E36" i="6"/>
  <c r="G35" i="6"/>
  <c r="E35" i="6"/>
  <c r="G34" i="6"/>
  <c r="E34" i="6"/>
  <c r="G33" i="6"/>
  <c r="E33" i="6"/>
  <c r="G32" i="6"/>
  <c r="E32" i="6"/>
  <c r="G31" i="6"/>
  <c r="E31" i="6"/>
  <c r="G30" i="6"/>
  <c r="E30" i="6"/>
  <c r="G29" i="6"/>
  <c r="E29" i="6"/>
  <c r="G28" i="6"/>
  <c r="E28" i="6"/>
  <c r="G27" i="6"/>
  <c r="E27" i="6"/>
  <c r="G26" i="6"/>
  <c r="E26" i="6"/>
  <c r="G25" i="6"/>
  <c r="E25" i="6"/>
  <c r="G24" i="6"/>
  <c r="E24" i="6"/>
  <c r="G23" i="6"/>
  <c r="E23" i="6"/>
  <c r="G22" i="6"/>
  <c r="E22" i="6"/>
  <c r="G21" i="6"/>
  <c r="E21" i="6"/>
  <c r="G20" i="6"/>
  <c r="E20" i="6"/>
  <c r="G19" i="6"/>
  <c r="E19" i="6"/>
  <c r="G18" i="6"/>
  <c r="E18" i="6"/>
  <c r="G17" i="6"/>
  <c r="E17" i="6"/>
  <c r="G16" i="6"/>
  <c r="E16" i="6"/>
  <c r="G15" i="6"/>
  <c r="E15" i="6"/>
  <c r="G14" i="6"/>
  <c r="E14" i="6"/>
  <c r="G13" i="6"/>
  <c r="E13" i="6"/>
  <c r="G12" i="6"/>
  <c r="E12" i="6"/>
  <c r="G11" i="6"/>
  <c r="E11" i="6"/>
  <c r="G10" i="6"/>
  <c r="E10" i="6"/>
  <c r="G9" i="6"/>
  <c r="E9" i="6"/>
  <c r="G8" i="6"/>
  <c r="E8" i="6"/>
  <c r="G7" i="6"/>
  <c r="E7" i="6"/>
  <c r="G6" i="6"/>
  <c r="E6" i="6"/>
  <c r="G5" i="6"/>
  <c r="E5" i="6"/>
  <c r="G4" i="6"/>
  <c r="E4" i="6"/>
  <c r="G3" i="6"/>
  <c r="E3" i="6"/>
  <c r="G38" i="5"/>
  <c r="E38" i="5"/>
  <c r="G37" i="5"/>
  <c r="G36" i="5"/>
  <c r="E36" i="5"/>
  <c r="G35" i="5"/>
  <c r="E35" i="5"/>
  <c r="G34" i="5"/>
  <c r="E34" i="5"/>
  <c r="G33" i="5"/>
  <c r="E33" i="5"/>
  <c r="G32" i="5"/>
  <c r="E32" i="5"/>
  <c r="G31" i="5"/>
  <c r="E31" i="5"/>
  <c r="G30" i="5"/>
  <c r="E30" i="5"/>
  <c r="G29" i="5"/>
  <c r="E29" i="5"/>
  <c r="G28" i="5"/>
  <c r="E28" i="5"/>
  <c r="G27" i="5"/>
  <c r="E27" i="5"/>
  <c r="G26" i="5"/>
  <c r="E26" i="5"/>
  <c r="G25" i="5"/>
  <c r="E25" i="5"/>
  <c r="G24" i="5"/>
  <c r="E24" i="5"/>
  <c r="G23" i="5"/>
  <c r="E23" i="5"/>
  <c r="G22" i="5"/>
  <c r="E22" i="5"/>
  <c r="G21" i="5"/>
  <c r="E21" i="5"/>
  <c r="G20" i="5"/>
  <c r="E20" i="5"/>
  <c r="G19" i="5"/>
  <c r="E19" i="5"/>
  <c r="G18" i="5"/>
  <c r="E18" i="5"/>
  <c r="G17" i="5"/>
  <c r="E17" i="5"/>
  <c r="G16" i="5"/>
  <c r="E16" i="5"/>
  <c r="G15" i="5"/>
  <c r="E15" i="5"/>
  <c r="G14" i="5"/>
  <c r="E14" i="5"/>
  <c r="G13" i="5"/>
  <c r="E13" i="5"/>
  <c r="G12" i="5"/>
  <c r="E12" i="5"/>
  <c r="G11" i="5"/>
  <c r="E11" i="5"/>
  <c r="G10" i="5"/>
  <c r="E10" i="5"/>
  <c r="G9" i="5"/>
  <c r="E9" i="5"/>
  <c r="G8" i="5"/>
  <c r="E8" i="5"/>
  <c r="G7" i="5"/>
  <c r="E7" i="5"/>
  <c r="G6" i="5"/>
  <c r="E6" i="5"/>
  <c r="G5" i="5"/>
  <c r="E5" i="5"/>
  <c r="G4" i="5"/>
  <c r="E4" i="5"/>
  <c r="G3" i="5"/>
  <c r="E3" i="5"/>
</calcChain>
</file>

<file path=xl/sharedStrings.xml><?xml version="1.0" encoding="utf-8"?>
<sst xmlns="http://schemas.openxmlformats.org/spreadsheetml/2006/main" count="278" uniqueCount="271">
  <si>
    <t>會員編號</t>
    <phoneticPr fontId="1" type="noConversion"/>
  </si>
  <si>
    <t>公司名稱</t>
    <phoneticPr fontId="1" type="noConversion"/>
  </si>
  <si>
    <t>女性人數</t>
    <phoneticPr fontId="1" type="noConversion"/>
  </si>
  <si>
    <t>男性人數</t>
    <phoneticPr fontId="1" type="noConversion"/>
  </si>
  <si>
    <t>男性比率</t>
    <phoneticPr fontId="1" type="noConversion"/>
  </si>
  <si>
    <t>女性比率</t>
    <phoneticPr fontId="1" type="noConversion"/>
  </si>
  <si>
    <t>B0007</t>
  </si>
  <si>
    <t>富邦投顧</t>
  </si>
  <si>
    <t>B0011</t>
  </si>
  <si>
    <t>元大投顧</t>
  </si>
  <si>
    <t>B0015</t>
  </si>
  <si>
    <t>康和投顧</t>
  </si>
  <si>
    <t>B0018</t>
  </si>
  <si>
    <t>台新投顧</t>
  </si>
  <si>
    <t>B0024</t>
  </si>
  <si>
    <t>B0029</t>
  </si>
  <si>
    <t>富蘭克林投顧</t>
  </si>
  <si>
    <t>B0033</t>
  </si>
  <si>
    <t>第一金投顧</t>
  </si>
  <si>
    <t>B0034</t>
  </si>
  <si>
    <t>萬寶投顧</t>
  </si>
  <si>
    <t>B0038</t>
  </si>
  <si>
    <t>華信投顧</t>
  </si>
  <si>
    <t>B0041</t>
  </si>
  <si>
    <t>禮正投顧</t>
  </si>
  <si>
    <t>B0044</t>
  </si>
  <si>
    <t>宏遠投顧</t>
  </si>
  <si>
    <t>B0046</t>
  </si>
  <si>
    <t>顧德投顧</t>
  </si>
  <si>
    <t>B0047</t>
  </si>
  <si>
    <t>永豐投顧</t>
  </si>
  <si>
    <t>B0049</t>
  </si>
  <si>
    <t>法銀巴黎投顧</t>
  </si>
  <si>
    <t>B0051</t>
  </si>
  <si>
    <t>啟發投顧</t>
  </si>
  <si>
    <t>B0053</t>
  </si>
  <si>
    <t>亞洲投顧</t>
  </si>
  <si>
    <t>B0059</t>
  </si>
  <si>
    <t>凱基投顧</t>
  </si>
  <si>
    <t>B0063</t>
  </si>
  <si>
    <t>安睿宏觀投顧</t>
  </si>
  <si>
    <t>B0065</t>
  </si>
  <si>
    <t>美盛投顧</t>
  </si>
  <si>
    <t>B0072</t>
  </si>
  <si>
    <t>統一投顧</t>
  </si>
  <si>
    <t>B0075</t>
  </si>
  <si>
    <t>華冠投顧</t>
  </si>
  <si>
    <t>B0076</t>
  </si>
  <si>
    <t>兆豐國際投顧</t>
  </si>
  <si>
    <t>B0085</t>
  </si>
  <si>
    <t>B0090</t>
  </si>
  <si>
    <t>萬通國際投顧</t>
  </si>
  <si>
    <t>B0109</t>
  </si>
  <si>
    <t>運達投顧</t>
  </si>
  <si>
    <t>B0112</t>
  </si>
  <si>
    <t>豐銀投顧</t>
  </si>
  <si>
    <t>B0118</t>
  </si>
  <si>
    <t>華南投顧</t>
  </si>
  <si>
    <t>B0121</t>
  </si>
  <si>
    <t>大宇國際投顧</t>
  </si>
  <si>
    <t>B0122</t>
  </si>
  <si>
    <t>群益投顧</t>
  </si>
  <si>
    <t>B0131</t>
  </si>
  <si>
    <t>大展投顧</t>
  </si>
  <si>
    <t>B0133</t>
  </si>
  <si>
    <t>倫元投顧</t>
  </si>
  <si>
    <t>B0149</t>
  </si>
  <si>
    <t>霸菱投顧</t>
  </si>
  <si>
    <t>B0152</t>
  </si>
  <si>
    <t>元富投顧</t>
  </si>
  <si>
    <t>B0157</t>
  </si>
  <si>
    <t>大昌投顧</t>
  </si>
  <si>
    <t>B0159</t>
  </si>
  <si>
    <t>亞東投顧</t>
  </si>
  <si>
    <t>B0162</t>
  </si>
  <si>
    <t>全球投顧</t>
  </si>
  <si>
    <t>B0164</t>
  </si>
  <si>
    <t>普羊萬寶投顧</t>
  </si>
  <si>
    <t>B0192</t>
  </si>
  <si>
    <t>鼎燁投顧</t>
  </si>
  <si>
    <t>B0201</t>
  </si>
  <si>
    <t>國票投顧</t>
  </si>
  <si>
    <t>B0225</t>
  </si>
  <si>
    <t>承通投顧</t>
  </si>
  <si>
    <t>B0233</t>
  </si>
  <si>
    <t>中租投顧</t>
  </si>
  <si>
    <t>B0246</t>
  </si>
  <si>
    <t>國泰投顧</t>
  </si>
  <si>
    <t>B0251</t>
  </si>
  <si>
    <t>玉山投顧</t>
  </si>
  <si>
    <t>B0252</t>
  </si>
  <si>
    <t>B0257</t>
  </si>
  <si>
    <t>君安投顧</t>
  </si>
  <si>
    <t>B0268</t>
  </si>
  <si>
    <t>永誠國際投顧</t>
  </si>
  <si>
    <t>品豐大中華投顧</t>
  </si>
  <si>
    <t>B0282</t>
  </si>
  <si>
    <t>鉅亨投顧</t>
  </si>
  <si>
    <t>B0295</t>
  </si>
  <si>
    <t>新光投顧</t>
  </si>
  <si>
    <t>B0305</t>
  </si>
  <si>
    <t>廣源投顧</t>
  </si>
  <si>
    <t>B0308</t>
  </si>
  <si>
    <t>B0310</t>
  </si>
  <si>
    <t>高欣投顧</t>
  </si>
  <si>
    <t>B0311</t>
  </si>
  <si>
    <t>大來國際投顧</t>
  </si>
  <si>
    <t>B0313</t>
  </si>
  <si>
    <t>富盛投顧</t>
  </si>
  <si>
    <t>B0317</t>
  </si>
  <si>
    <t>福邦投顧</t>
  </si>
  <si>
    <t>B0319</t>
  </si>
  <si>
    <t>法盛投顧</t>
  </si>
  <si>
    <t>B0320</t>
  </si>
  <si>
    <t>容海國際投顧</t>
  </si>
  <si>
    <t>B0322</t>
  </si>
  <si>
    <t>先進全球投顧</t>
  </si>
  <si>
    <t>B0324</t>
  </si>
  <si>
    <t>桓宇投顧</t>
  </si>
  <si>
    <t>B0327</t>
  </si>
  <si>
    <t>信誠環球投顧</t>
  </si>
  <si>
    <t>B0328</t>
  </si>
  <si>
    <t>百達投顧</t>
  </si>
  <si>
    <t>B0339</t>
  </si>
  <si>
    <t>時間投顧</t>
  </si>
  <si>
    <t>B0340</t>
  </si>
  <si>
    <t>中國信託投顧</t>
  </si>
  <si>
    <t>B0341</t>
  </si>
  <si>
    <t>美好投顧</t>
  </si>
  <si>
    <t>B0344</t>
  </si>
  <si>
    <t>嘉實投顧</t>
  </si>
  <si>
    <t>B0346</t>
  </si>
  <si>
    <t>大拇哥投顧</t>
  </si>
  <si>
    <t>B0348</t>
  </si>
  <si>
    <t>商智投顧</t>
  </si>
  <si>
    <t>B0349</t>
  </si>
  <si>
    <t>德信投顧</t>
  </si>
  <si>
    <t>B0350</t>
  </si>
  <si>
    <t>機智投顧</t>
  </si>
  <si>
    <t>B0351</t>
  </si>
  <si>
    <t>品浩太平洋投顧</t>
  </si>
  <si>
    <t>B0352</t>
  </si>
  <si>
    <t>亞太國際投顧</t>
  </si>
  <si>
    <t>B0354</t>
  </si>
  <si>
    <t>鴻光投顧</t>
  </si>
  <si>
    <t>B0355</t>
  </si>
  <si>
    <t>展新投顧</t>
  </si>
  <si>
    <t>B0357</t>
  </si>
  <si>
    <t>摩爾投顧</t>
  </si>
  <si>
    <t>B0358</t>
  </si>
  <si>
    <t>浦惠投顧</t>
  </si>
  <si>
    <t>B0359</t>
  </si>
  <si>
    <t>阿爾發投顧</t>
  </si>
  <si>
    <t>B0361</t>
  </si>
  <si>
    <t>金玉峰投顧</t>
  </si>
  <si>
    <t>B0362</t>
  </si>
  <si>
    <t>高曼投顧</t>
  </si>
  <si>
    <t>B0364</t>
  </si>
  <si>
    <t>寶錸投顧</t>
  </si>
  <si>
    <t>董事人數</t>
    <phoneticPr fontId="1" type="noConversion"/>
  </si>
  <si>
    <t>A0001</t>
  </si>
  <si>
    <t>兆豐投信</t>
  </si>
  <si>
    <t>A0003</t>
  </si>
  <si>
    <t>第一金投信</t>
  </si>
  <si>
    <t>A0004</t>
  </si>
  <si>
    <t>滙豐投信</t>
  </si>
  <si>
    <t>A0005</t>
  </si>
  <si>
    <t>元大投信</t>
  </si>
  <si>
    <t>A0006</t>
  </si>
  <si>
    <t>景順投信</t>
  </si>
  <si>
    <t>A0007</t>
  </si>
  <si>
    <t>瀚亞投信</t>
  </si>
  <si>
    <t>A0008</t>
  </si>
  <si>
    <t>A0009</t>
  </si>
  <si>
    <t>統一投信</t>
  </si>
  <si>
    <t>A0010</t>
  </si>
  <si>
    <t>富邦投信</t>
  </si>
  <si>
    <t>A0011</t>
  </si>
  <si>
    <t>摩根投信</t>
  </si>
  <si>
    <t>A0012</t>
  </si>
  <si>
    <t>華南永昌投信</t>
  </si>
  <si>
    <t>A0015</t>
  </si>
  <si>
    <t>瑞銀投信</t>
  </si>
  <si>
    <t>A0016</t>
  </si>
  <si>
    <t>群益投信</t>
  </si>
  <si>
    <t>A0017</t>
  </si>
  <si>
    <t>台中銀投信</t>
  </si>
  <si>
    <t>A0018</t>
  </si>
  <si>
    <t>聯博投信</t>
  </si>
  <si>
    <t>A0021</t>
  </si>
  <si>
    <t>柏瑞投信</t>
  </si>
  <si>
    <t>A0022</t>
  </si>
  <si>
    <t>復華投信</t>
  </si>
  <si>
    <t>A0025</t>
  </si>
  <si>
    <t>永豐投信</t>
  </si>
  <si>
    <t>A0026</t>
  </si>
  <si>
    <t>中國信託投信</t>
  </si>
  <si>
    <t>A0027</t>
  </si>
  <si>
    <t>宏利投信</t>
  </si>
  <si>
    <t>A0031</t>
  </si>
  <si>
    <t>貝萊德投信</t>
  </si>
  <si>
    <t>A0032</t>
  </si>
  <si>
    <t>野村投信</t>
  </si>
  <si>
    <t>A0033</t>
  </si>
  <si>
    <t>聯邦投信</t>
  </si>
  <si>
    <t>A0035</t>
  </si>
  <si>
    <t>A0036</t>
  </si>
  <si>
    <t>安聯投信</t>
  </si>
  <si>
    <t>A0037</t>
  </si>
  <si>
    <t>國泰投信</t>
  </si>
  <si>
    <t>A0038</t>
  </si>
  <si>
    <t>富達投信</t>
  </si>
  <si>
    <t>A0040</t>
  </si>
  <si>
    <t>德銀遠東投信</t>
  </si>
  <si>
    <t>A0041</t>
  </si>
  <si>
    <t>凱基投信</t>
  </si>
  <si>
    <t>A0042</t>
  </si>
  <si>
    <t>施羅德投信</t>
  </si>
  <si>
    <t>A0043</t>
  </si>
  <si>
    <t>街口投信</t>
  </si>
  <si>
    <t>A0045</t>
  </si>
  <si>
    <t>富蘭克林華美投信</t>
  </si>
  <si>
    <t>A0047</t>
  </si>
  <si>
    <t>台新投信</t>
  </si>
  <si>
    <t>A0048</t>
  </si>
  <si>
    <t>合庫投信</t>
  </si>
  <si>
    <t>A0049</t>
  </si>
  <si>
    <t>大華銀投信</t>
  </si>
  <si>
    <t>A0050</t>
  </si>
  <si>
    <t>路博邁投信</t>
  </si>
  <si>
    <t>瑞源投顧</t>
  </si>
  <si>
    <t>B0365</t>
  </si>
  <si>
    <t>數碼投顧</t>
  </si>
  <si>
    <t>B0367</t>
  </si>
  <si>
    <t>英卓投顧</t>
  </si>
  <si>
    <t>B0368</t>
  </si>
  <si>
    <t>聖科諾國際投顧</t>
  </si>
  <si>
    <t>B0369</t>
  </si>
  <si>
    <t>合庫投顧</t>
  </si>
  <si>
    <t>董事人數</t>
  </si>
  <si>
    <t>男性人數</t>
  </si>
  <si>
    <t>男性比率</t>
  </si>
  <si>
    <t>女性人數</t>
  </si>
  <si>
    <t>女性比率</t>
  </si>
  <si>
    <t>各性別董事席次達1/3之家數</t>
    <phoneticPr fontId="4" type="noConversion"/>
  </si>
  <si>
    <t>各性別董事席次達1/3之家數占比</t>
    <phoneticPr fontId="4" type="noConversion"/>
  </si>
  <si>
    <t>口袋投顧</t>
  </si>
  <si>
    <t>B0271</t>
  </si>
  <si>
    <t>大華國際投顧</t>
  </si>
  <si>
    <t>B0370</t>
  </si>
  <si>
    <t>盈瑞投顧</t>
  </si>
  <si>
    <t>B0371</t>
  </si>
  <si>
    <t>環德國際投顧</t>
  </si>
  <si>
    <t>B0372</t>
  </si>
  <si>
    <t>前進智能投顧</t>
  </si>
  <si>
    <t>註：男女人數合計數與董事總人數之差額，為法人董事，其不計入性別統計。</t>
    <phoneticPr fontId="1" type="noConversion"/>
  </si>
  <si>
    <t>投信公司董事性別統計</t>
    <phoneticPr fontId="1" type="noConversion"/>
  </si>
  <si>
    <t>投顧公司董事性別統計</t>
    <phoneticPr fontId="1" type="noConversion"/>
  </si>
  <si>
    <t>玉山投信</t>
    <phoneticPr fontId="1" type="noConversion"/>
  </si>
  <si>
    <t>東方匯理投信</t>
    <phoneticPr fontId="1" type="noConversion"/>
  </si>
  <si>
    <t>凱旭投顧</t>
    <phoneticPr fontId="1" type="noConversion"/>
  </si>
  <si>
    <t>B0276</t>
    <phoneticPr fontId="1" type="noConversion"/>
  </si>
  <si>
    <t>鼎翌投顧</t>
    <phoneticPr fontId="1" type="noConversion"/>
  </si>
  <si>
    <t>B0373</t>
    <phoneticPr fontId="1" type="noConversion"/>
  </si>
  <si>
    <t>樂富投顧</t>
    <phoneticPr fontId="1" type="noConversion"/>
  </si>
  <si>
    <t>華瑞投顧</t>
    <phoneticPr fontId="1" type="noConversion"/>
  </si>
  <si>
    <t>B0374</t>
    <phoneticPr fontId="1" type="noConversion"/>
  </si>
  <si>
    <t>36家投信公司</t>
    <phoneticPr fontId="4" type="noConversion"/>
  </si>
  <si>
    <t xml:space="preserve">114年投信投顧業董事性別比率統計資料        </t>
    <phoneticPr fontId="4" type="noConversion"/>
  </si>
  <si>
    <t>89家投顧公司</t>
    <phoneticPr fontId="4" type="noConversion"/>
  </si>
  <si>
    <t>在投信投顧公司方面，於114年度：
1、36家投信公司董事人數共184人，男女性別比率分別為67.39%及31.52%。
2、89家投顧公司董事人數共279人，男女性別比率分別為62.72%及37.28%。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</si>
</sst>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9" fontId="2" fillId="0" borderId="0"/>
  </cellStyleXfs>
  <cellXfs count="28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5" fillId="3" borderId="3" xfId="1" applyFont="1" applyFill="1" applyBorder="1" applyAlignment="1">
      <alignment vertical="center"/>
    </xf>
    <xf numFmtId="0" fontId="5" fillId="3" borderId="4" xfId="1" applyFont="1" applyFill="1" applyBorder="1" applyAlignment="1">
      <alignment vertical="center"/>
    </xf>
    <xf numFmtId="10" fontId="5" fillId="3" borderId="4" xfId="2" applyNumberFormat="1" applyFont="1" applyFill="1" applyBorder="1" applyAlignment="1">
      <alignment vertical="center"/>
    </xf>
    <xf numFmtId="10" fontId="5" fillId="3" borderId="5" xfId="2" applyNumberFormat="1" applyFont="1" applyFill="1" applyBorder="1" applyAlignment="1">
      <alignment vertical="center"/>
    </xf>
    <xf numFmtId="10" fontId="5" fillId="3" borderId="5" xfId="2" applyNumberFormat="1" applyFont="1" applyFill="1" applyBorder="1" applyAlignment="1">
      <alignment vertical="center" wrapText="1"/>
    </xf>
    <xf numFmtId="0" fontId="7" fillId="3" borderId="6" xfId="1" applyFont="1" applyFill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10" fontId="8" fillId="0" borderId="7" xfId="2" applyNumberFormat="1" applyFont="1" applyBorder="1" applyAlignment="1">
      <alignment vertical="center"/>
    </xf>
    <xf numFmtId="10" fontId="8" fillId="0" borderId="8" xfId="2" applyNumberFormat="1" applyFont="1" applyBorder="1" applyAlignment="1">
      <alignment vertical="center"/>
    </xf>
    <xf numFmtId="176" fontId="8" fillId="0" borderId="8" xfId="2" applyNumberFormat="1" applyFont="1" applyBorder="1" applyAlignment="1">
      <alignment vertical="center"/>
    </xf>
    <xf numFmtId="0" fontId="7" fillId="3" borderId="9" xfId="1" applyFont="1" applyFill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10" fontId="8" fillId="0" borderId="10" xfId="2" applyNumberFormat="1" applyFont="1" applyBorder="1" applyAlignment="1">
      <alignment vertical="center"/>
    </xf>
    <xf numFmtId="10" fontId="8" fillId="0" borderId="11" xfId="2" applyNumberFormat="1" applyFont="1" applyBorder="1" applyAlignment="1">
      <alignment vertical="center"/>
    </xf>
    <xf numFmtId="176" fontId="8" fillId="0" borderId="11" xfId="2" applyNumberFormat="1" applyFont="1" applyBorder="1" applyAlignment="1">
      <alignment vertical="center"/>
    </xf>
    <xf numFmtId="10" fontId="5" fillId="0" borderId="0" xfId="2" applyNumberFormat="1" applyFont="1" applyAlignment="1">
      <alignment vertical="center"/>
    </xf>
    <xf numFmtId="0" fontId="9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9" fontId="9" fillId="0" borderId="1" xfId="0" applyNumberFormat="1" applyFont="1" applyBorder="1">
      <alignment vertical="center"/>
    </xf>
    <xf numFmtId="9" fontId="9" fillId="0" borderId="0" xfId="0" applyNumberFormat="1" applyFont="1">
      <alignment vertical="center"/>
    </xf>
    <xf numFmtId="10" fontId="9" fillId="0" borderId="0" xfId="0" applyNumberFormat="1" applyFont="1">
      <alignment vertical="center"/>
    </xf>
    <xf numFmtId="0" fontId="3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3">
    <cellStyle name="Excel Built-in Percent" xfId="2" xr:uid="{165D125F-EF6E-4CA4-958E-CA2C43C7AC82}"/>
    <cellStyle name="一般" xfId="0" builtinId="0"/>
    <cellStyle name="一般 2" xfId="1" xr:uid="{8862730C-D10A-4D40-844C-45651459D4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0A30-1E88-4356-966C-403B1510EFFF}">
  <sheetPr>
    <tabColor theme="5" tint="-0.249977111117893"/>
    <pageSetUpPr fitToPage="1"/>
  </sheetPr>
  <dimension ref="A1:S6"/>
  <sheetViews>
    <sheetView workbookViewId="0">
      <selection activeCell="D12" sqref="D12"/>
    </sheetView>
  </sheetViews>
  <sheetFormatPr defaultColWidth="7.5" defaultRowHeight="33.4" customHeight="1" x14ac:dyDescent="0.25"/>
  <cols>
    <col min="1" max="1" width="21.375" style="1" customWidth="1"/>
    <col min="2" max="3" width="11.375" style="1" customWidth="1"/>
    <col min="4" max="4" width="11.375" style="17" customWidth="1"/>
    <col min="5" max="6" width="11.375" style="1" customWidth="1"/>
    <col min="7" max="7" width="17.5" style="1" customWidth="1"/>
    <col min="8" max="8" width="19.875" style="17" customWidth="1"/>
    <col min="9" max="9" width="0.75" style="1" customWidth="1"/>
    <col min="10" max="10" width="6.625" style="1" hidden="1" customWidth="1"/>
    <col min="11" max="11" width="7.875" style="1" hidden="1" customWidth="1"/>
    <col min="12" max="12" width="7.875" style="17" hidden="1" customWidth="1"/>
    <col min="13" max="13" width="7.875" style="1" hidden="1" customWidth="1"/>
    <col min="14" max="14" width="0.875" style="17" customWidth="1"/>
    <col min="15" max="15" width="0.5" style="17" customWidth="1"/>
    <col min="16" max="19" width="7.5" style="1" hidden="1" customWidth="1"/>
    <col min="20" max="256" width="7.5" style="1"/>
    <col min="257" max="257" width="22.875" style="1" customWidth="1"/>
    <col min="258" max="262" width="11.375" style="1" customWidth="1"/>
    <col min="263" max="263" width="16.625" style="1" customWidth="1"/>
    <col min="264" max="264" width="19" style="1" customWidth="1"/>
    <col min="265" max="265" width="0.75" style="1" customWidth="1"/>
    <col min="266" max="269" width="0" style="1" hidden="1" customWidth="1"/>
    <col min="270" max="270" width="0.875" style="1" customWidth="1"/>
    <col min="271" max="271" width="0.5" style="1" customWidth="1"/>
    <col min="272" max="275" width="0" style="1" hidden="1" customWidth="1"/>
    <col min="276" max="512" width="7.5" style="1"/>
    <col min="513" max="513" width="22.875" style="1" customWidth="1"/>
    <col min="514" max="518" width="11.375" style="1" customWidth="1"/>
    <col min="519" max="519" width="16.625" style="1" customWidth="1"/>
    <col min="520" max="520" width="19" style="1" customWidth="1"/>
    <col min="521" max="521" width="0.75" style="1" customWidth="1"/>
    <col min="522" max="525" width="0" style="1" hidden="1" customWidth="1"/>
    <col min="526" max="526" width="0.875" style="1" customWidth="1"/>
    <col min="527" max="527" width="0.5" style="1" customWidth="1"/>
    <col min="528" max="531" width="0" style="1" hidden="1" customWidth="1"/>
    <col min="532" max="768" width="7.5" style="1"/>
    <col min="769" max="769" width="22.875" style="1" customWidth="1"/>
    <col min="770" max="774" width="11.375" style="1" customWidth="1"/>
    <col min="775" max="775" width="16.625" style="1" customWidth="1"/>
    <col min="776" max="776" width="19" style="1" customWidth="1"/>
    <col min="777" max="777" width="0.75" style="1" customWidth="1"/>
    <col min="778" max="781" width="0" style="1" hidden="1" customWidth="1"/>
    <col min="782" max="782" width="0.875" style="1" customWidth="1"/>
    <col min="783" max="783" width="0.5" style="1" customWidth="1"/>
    <col min="784" max="787" width="0" style="1" hidden="1" customWidth="1"/>
    <col min="788" max="1024" width="7.5" style="1"/>
    <col min="1025" max="1025" width="22.875" style="1" customWidth="1"/>
    <col min="1026" max="1030" width="11.375" style="1" customWidth="1"/>
    <col min="1031" max="1031" width="16.625" style="1" customWidth="1"/>
    <col min="1032" max="1032" width="19" style="1" customWidth="1"/>
    <col min="1033" max="1033" width="0.75" style="1" customWidth="1"/>
    <col min="1034" max="1037" width="0" style="1" hidden="1" customWidth="1"/>
    <col min="1038" max="1038" width="0.875" style="1" customWidth="1"/>
    <col min="1039" max="1039" width="0.5" style="1" customWidth="1"/>
    <col min="1040" max="1043" width="0" style="1" hidden="1" customWidth="1"/>
    <col min="1044" max="1280" width="7.5" style="1"/>
    <col min="1281" max="1281" width="22.875" style="1" customWidth="1"/>
    <col min="1282" max="1286" width="11.375" style="1" customWidth="1"/>
    <col min="1287" max="1287" width="16.625" style="1" customWidth="1"/>
    <col min="1288" max="1288" width="19" style="1" customWidth="1"/>
    <col min="1289" max="1289" width="0.75" style="1" customWidth="1"/>
    <col min="1290" max="1293" width="0" style="1" hidden="1" customWidth="1"/>
    <col min="1294" max="1294" width="0.875" style="1" customWidth="1"/>
    <col min="1295" max="1295" width="0.5" style="1" customWidth="1"/>
    <col min="1296" max="1299" width="0" style="1" hidden="1" customWidth="1"/>
    <col min="1300" max="1536" width="7.5" style="1"/>
    <col min="1537" max="1537" width="22.875" style="1" customWidth="1"/>
    <col min="1538" max="1542" width="11.375" style="1" customWidth="1"/>
    <col min="1543" max="1543" width="16.625" style="1" customWidth="1"/>
    <col min="1544" max="1544" width="19" style="1" customWidth="1"/>
    <col min="1545" max="1545" width="0.75" style="1" customWidth="1"/>
    <col min="1546" max="1549" width="0" style="1" hidden="1" customWidth="1"/>
    <col min="1550" max="1550" width="0.875" style="1" customWidth="1"/>
    <col min="1551" max="1551" width="0.5" style="1" customWidth="1"/>
    <col min="1552" max="1555" width="0" style="1" hidden="1" customWidth="1"/>
    <col min="1556" max="1792" width="7.5" style="1"/>
    <col min="1793" max="1793" width="22.875" style="1" customWidth="1"/>
    <col min="1794" max="1798" width="11.375" style="1" customWidth="1"/>
    <col min="1799" max="1799" width="16.625" style="1" customWidth="1"/>
    <col min="1800" max="1800" width="19" style="1" customWidth="1"/>
    <col min="1801" max="1801" width="0.75" style="1" customWidth="1"/>
    <col min="1802" max="1805" width="0" style="1" hidden="1" customWidth="1"/>
    <col min="1806" max="1806" width="0.875" style="1" customWidth="1"/>
    <col min="1807" max="1807" width="0.5" style="1" customWidth="1"/>
    <col min="1808" max="1811" width="0" style="1" hidden="1" customWidth="1"/>
    <col min="1812" max="2048" width="7.5" style="1"/>
    <col min="2049" max="2049" width="22.875" style="1" customWidth="1"/>
    <col min="2050" max="2054" width="11.375" style="1" customWidth="1"/>
    <col min="2055" max="2055" width="16.625" style="1" customWidth="1"/>
    <col min="2056" max="2056" width="19" style="1" customWidth="1"/>
    <col min="2057" max="2057" width="0.75" style="1" customWidth="1"/>
    <col min="2058" max="2061" width="0" style="1" hidden="1" customWidth="1"/>
    <col min="2062" max="2062" width="0.875" style="1" customWidth="1"/>
    <col min="2063" max="2063" width="0.5" style="1" customWidth="1"/>
    <col min="2064" max="2067" width="0" style="1" hidden="1" customWidth="1"/>
    <col min="2068" max="2304" width="7.5" style="1"/>
    <col min="2305" max="2305" width="22.875" style="1" customWidth="1"/>
    <col min="2306" max="2310" width="11.375" style="1" customWidth="1"/>
    <col min="2311" max="2311" width="16.625" style="1" customWidth="1"/>
    <col min="2312" max="2312" width="19" style="1" customWidth="1"/>
    <col min="2313" max="2313" width="0.75" style="1" customWidth="1"/>
    <col min="2314" max="2317" width="0" style="1" hidden="1" customWidth="1"/>
    <col min="2318" max="2318" width="0.875" style="1" customWidth="1"/>
    <col min="2319" max="2319" width="0.5" style="1" customWidth="1"/>
    <col min="2320" max="2323" width="0" style="1" hidden="1" customWidth="1"/>
    <col min="2324" max="2560" width="7.5" style="1"/>
    <col min="2561" max="2561" width="22.875" style="1" customWidth="1"/>
    <col min="2562" max="2566" width="11.375" style="1" customWidth="1"/>
    <col min="2567" max="2567" width="16.625" style="1" customWidth="1"/>
    <col min="2568" max="2568" width="19" style="1" customWidth="1"/>
    <col min="2569" max="2569" width="0.75" style="1" customWidth="1"/>
    <col min="2570" max="2573" width="0" style="1" hidden="1" customWidth="1"/>
    <col min="2574" max="2574" width="0.875" style="1" customWidth="1"/>
    <col min="2575" max="2575" width="0.5" style="1" customWidth="1"/>
    <col min="2576" max="2579" width="0" style="1" hidden="1" customWidth="1"/>
    <col min="2580" max="2816" width="7.5" style="1"/>
    <col min="2817" max="2817" width="22.875" style="1" customWidth="1"/>
    <col min="2818" max="2822" width="11.375" style="1" customWidth="1"/>
    <col min="2823" max="2823" width="16.625" style="1" customWidth="1"/>
    <col min="2824" max="2824" width="19" style="1" customWidth="1"/>
    <col min="2825" max="2825" width="0.75" style="1" customWidth="1"/>
    <col min="2826" max="2829" width="0" style="1" hidden="1" customWidth="1"/>
    <col min="2830" max="2830" width="0.875" style="1" customWidth="1"/>
    <col min="2831" max="2831" width="0.5" style="1" customWidth="1"/>
    <col min="2832" max="2835" width="0" style="1" hidden="1" customWidth="1"/>
    <col min="2836" max="3072" width="7.5" style="1"/>
    <col min="3073" max="3073" width="22.875" style="1" customWidth="1"/>
    <col min="3074" max="3078" width="11.375" style="1" customWidth="1"/>
    <col min="3079" max="3079" width="16.625" style="1" customWidth="1"/>
    <col min="3080" max="3080" width="19" style="1" customWidth="1"/>
    <col min="3081" max="3081" width="0.75" style="1" customWidth="1"/>
    <col min="3082" max="3085" width="0" style="1" hidden="1" customWidth="1"/>
    <col min="3086" max="3086" width="0.875" style="1" customWidth="1"/>
    <col min="3087" max="3087" width="0.5" style="1" customWidth="1"/>
    <col min="3088" max="3091" width="0" style="1" hidden="1" customWidth="1"/>
    <col min="3092" max="3328" width="7.5" style="1"/>
    <col min="3329" max="3329" width="22.875" style="1" customWidth="1"/>
    <col min="3330" max="3334" width="11.375" style="1" customWidth="1"/>
    <col min="3335" max="3335" width="16.625" style="1" customWidth="1"/>
    <col min="3336" max="3336" width="19" style="1" customWidth="1"/>
    <col min="3337" max="3337" width="0.75" style="1" customWidth="1"/>
    <col min="3338" max="3341" width="0" style="1" hidden="1" customWidth="1"/>
    <col min="3342" max="3342" width="0.875" style="1" customWidth="1"/>
    <col min="3343" max="3343" width="0.5" style="1" customWidth="1"/>
    <col min="3344" max="3347" width="0" style="1" hidden="1" customWidth="1"/>
    <col min="3348" max="3584" width="7.5" style="1"/>
    <col min="3585" max="3585" width="22.875" style="1" customWidth="1"/>
    <col min="3586" max="3590" width="11.375" style="1" customWidth="1"/>
    <col min="3591" max="3591" width="16.625" style="1" customWidth="1"/>
    <col min="3592" max="3592" width="19" style="1" customWidth="1"/>
    <col min="3593" max="3593" width="0.75" style="1" customWidth="1"/>
    <col min="3594" max="3597" width="0" style="1" hidden="1" customWidth="1"/>
    <col min="3598" max="3598" width="0.875" style="1" customWidth="1"/>
    <col min="3599" max="3599" width="0.5" style="1" customWidth="1"/>
    <col min="3600" max="3603" width="0" style="1" hidden="1" customWidth="1"/>
    <col min="3604" max="3840" width="7.5" style="1"/>
    <col min="3841" max="3841" width="22.875" style="1" customWidth="1"/>
    <col min="3842" max="3846" width="11.375" style="1" customWidth="1"/>
    <col min="3847" max="3847" width="16.625" style="1" customWidth="1"/>
    <col min="3848" max="3848" width="19" style="1" customWidth="1"/>
    <col min="3849" max="3849" width="0.75" style="1" customWidth="1"/>
    <col min="3850" max="3853" width="0" style="1" hidden="1" customWidth="1"/>
    <col min="3854" max="3854" width="0.875" style="1" customWidth="1"/>
    <col min="3855" max="3855" width="0.5" style="1" customWidth="1"/>
    <col min="3856" max="3859" width="0" style="1" hidden="1" customWidth="1"/>
    <col min="3860" max="4096" width="7.5" style="1"/>
    <col min="4097" max="4097" width="22.875" style="1" customWidth="1"/>
    <col min="4098" max="4102" width="11.375" style="1" customWidth="1"/>
    <col min="4103" max="4103" width="16.625" style="1" customWidth="1"/>
    <col min="4104" max="4104" width="19" style="1" customWidth="1"/>
    <col min="4105" max="4105" width="0.75" style="1" customWidth="1"/>
    <col min="4106" max="4109" width="0" style="1" hidden="1" customWidth="1"/>
    <col min="4110" max="4110" width="0.875" style="1" customWidth="1"/>
    <col min="4111" max="4111" width="0.5" style="1" customWidth="1"/>
    <col min="4112" max="4115" width="0" style="1" hidden="1" customWidth="1"/>
    <col min="4116" max="4352" width="7.5" style="1"/>
    <col min="4353" max="4353" width="22.875" style="1" customWidth="1"/>
    <col min="4354" max="4358" width="11.375" style="1" customWidth="1"/>
    <col min="4359" max="4359" width="16.625" style="1" customWidth="1"/>
    <col min="4360" max="4360" width="19" style="1" customWidth="1"/>
    <col min="4361" max="4361" width="0.75" style="1" customWidth="1"/>
    <col min="4362" max="4365" width="0" style="1" hidden="1" customWidth="1"/>
    <col min="4366" max="4366" width="0.875" style="1" customWidth="1"/>
    <col min="4367" max="4367" width="0.5" style="1" customWidth="1"/>
    <col min="4368" max="4371" width="0" style="1" hidden="1" customWidth="1"/>
    <col min="4372" max="4608" width="7.5" style="1"/>
    <col min="4609" max="4609" width="22.875" style="1" customWidth="1"/>
    <col min="4610" max="4614" width="11.375" style="1" customWidth="1"/>
    <col min="4615" max="4615" width="16.625" style="1" customWidth="1"/>
    <col min="4616" max="4616" width="19" style="1" customWidth="1"/>
    <col min="4617" max="4617" width="0.75" style="1" customWidth="1"/>
    <col min="4618" max="4621" width="0" style="1" hidden="1" customWidth="1"/>
    <col min="4622" max="4622" width="0.875" style="1" customWidth="1"/>
    <col min="4623" max="4623" width="0.5" style="1" customWidth="1"/>
    <col min="4624" max="4627" width="0" style="1" hidden="1" customWidth="1"/>
    <col min="4628" max="4864" width="7.5" style="1"/>
    <col min="4865" max="4865" width="22.875" style="1" customWidth="1"/>
    <col min="4866" max="4870" width="11.375" style="1" customWidth="1"/>
    <col min="4871" max="4871" width="16.625" style="1" customWidth="1"/>
    <col min="4872" max="4872" width="19" style="1" customWidth="1"/>
    <col min="4873" max="4873" width="0.75" style="1" customWidth="1"/>
    <col min="4874" max="4877" width="0" style="1" hidden="1" customWidth="1"/>
    <col min="4878" max="4878" width="0.875" style="1" customWidth="1"/>
    <col min="4879" max="4879" width="0.5" style="1" customWidth="1"/>
    <col min="4880" max="4883" width="0" style="1" hidden="1" customWidth="1"/>
    <col min="4884" max="5120" width="7.5" style="1"/>
    <col min="5121" max="5121" width="22.875" style="1" customWidth="1"/>
    <col min="5122" max="5126" width="11.375" style="1" customWidth="1"/>
    <col min="5127" max="5127" width="16.625" style="1" customWidth="1"/>
    <col min="5128" max="5128" width="19" style="1" customWidth="1"/>
    <col min="5129" max="5129" width="0.75" style="1" customWidth="1"/>
    <col min="5130" max="5133" width="0" style="1" hidden="1" customWidth="1"/>
    <col min="5134" max="5134" width="0.875" style="1" customWidth="1"/>
    <col min="5135" max="5135" width="0.5" style="1" customWidth="1"/>
    <col min="5136" max="5139" width="0" style="1" hidden="1" customWidth="1"/>
    <col min="5140" max="5376" width="7.5" style="1"/>
    <col min="5377" max="5377" width="22.875" style="1" customWidth="1"/>
    <col min="5378" max="5382" width="11.375" style="1" customWidth="1"/>
    <col min="5383" max="5383" width="16.625" style="1" customWidth="1"/>
    <col min="5384" max="5384" width="19" style="1" customWidth="1"/>
    <col min="5385" max="5385" width="0.75" style="1" customWidth="1"/>
    <col min="5386" max="5389" width="0" style="1" hidden="1" customWidth="1"/>
    <col min="5390" max="5390" width="0.875" style="1" customWidth="1"/>
    <col min="5391" max="5391" width="0.5" style="1" customWidth="1"/>
    <col min="5392" max="5395" width="0" style="1" hidden="1" customWidth="1"/>
    <col min="5396" max="5632" width="7.5" style="1"/>
    <col min="5633" max="5633" width="22.875" style="1" customWidth="1"/>
    <col min="5634" max="5638" width="11.375" style="1" customWidth="1"/>
    <col min="5639" max="5639" width="16.625" style="1" customWidth="1"/>
    <col min="5640" max="5640" width="19" style="1" customWidth="1"/>
    <col min="5641" max="5641" width="0.75" style="1" customWidth="1"/>
    <col min="5642" max="5645" width="0" style="1" hidden="1" customWidth="1"/>
    <col min="5646" max="5646" width="0.875" style="1" customWidth="1"/>
    <col min="5647" max="5647" width="0.5" style="1" customWidth="1"/>
    <col min="5648" max="5651" width="0" style="1" hidden="1" customWidth="1"/>
    <col min="5652" max="5888" width="7.5" style="1"/>
    <col min="5889" max="5889" width="22.875" style="1" customWidth="1"/>
    <col min="5890" max="5894" width="11.375" style="1" customWidth="1"/>
    <col min="5895" max="5895" width="16.625" style="1" customWidth="1"/>
    <col min="5896" max="5896" width="19" style="1" customWidth="1"/>
    <col min="5897" max="5897" width="0.75" style="1" customWidth="1"/>
    <col min="5898" max="5901" width="0" style="1" hidden="1" customWidth="1"/>
    <col min="5902" max="5902" width="0.875" style="1" customWidth="1"/>
    <col min="5903" max="5903" width="0.5" style="1" customWidth="1"/>
    <col min="5904" max="5907" width="0" style="1" hidden="1" customWidth="1"/>
    <col min="5908" max="6144" width="7.5" style="1"/>
    <col min="6145" max="6145" width="22.875" style="1" customWidth="1"/>
    <col min="6146" max="6150" width="11.375" style="1" customWidth="1"/>
    <col min="6151" max="6151" width="16.625" style="1" customWidth="1"/>
    <col min="6152" max="6152" width="19" style="1" customWidth="1"/>
    <col min="6153" max="6153" width="0.75" style="1" customWidth="1"/>
    <col min="6154" max="6157" width="0" style="1" hidden="1" customWidth="1"/>
    <col min="6158" max="6158" width="0.875" style="1" customWidth="1"/>
    <col min="6159" max="6159" width="0.5" style="1" customWidth="1"/>
    <col min="6160" max="6163" width="0" style="1" hidden="1" customWidth="1"/>
    <col min="6164" max="6400" width="7.5" style="1"/>
    <col min="6401" max="6401" width="22.875" style="1" customWidth="1"/>
    <col min="6402" max="6406" width="11.375" style="1" customWidth="1"/>
    <col min="6407" max="6407" width="16.625" style="1" customWidth="1"/>
    <col min="6408" max="6408" width="19" style="1" customWidth="1"/>
    <col min="6409" max="6409" width="0.75" style="1" customWidth="1"/>
    <col min="6410" max="6413" width="0" style="1" hidden="1" customWidth="1"/>
    <col min="6414" max="6414" width="0.875" style="1" customWidth="1"/>
    <col min="6415" max="6415" width="0.5" style="1" customWidth="1"/>
    <col min="6416" max="6419" width="0" style="1" hidden="1" customWidth="1"/>
    <col min="6420" max="6656" width="7.5" style="1"/>
    <col min="6657" max="6657" width="22.875" style="1" customWidth="1"/>
    <col min="6658" max="6662" width="11.375" style="1" customWidth="1"/>
    <col min="6663" max="6663" width="16.625" style="1" customWidth="1"/>
    <col min="6664" max="6664" width="19" style="1" customWidth="1"/>
    <col min="6665" max="6665" width="0.75" style="1" customWidth="1"/>
    <col min="6666" max="6669" width="0" style="1" hidden="1" customWidth="1"/>
    <col min="6670" max="6670" width="0.875" style="1" customWidth="1"/>
    <col min="6671" max="6671" width="0.5" style="1" customWidth="1"/>
    <col min="6672" max="6675" width="0" style="1" hidden="1" customWidth="1"/>
    <col min="6676" max="6912" width="7.5" style="1"/>
    <col min="6913" max="6913" width="22.875" style="1" customWidth="1"/>
    <col min="6914" max="6918" width="11.375" style="1" customWidth="1"/>
    <col min="6919" max="6919" width="16.625" style="1" customWidth="1"/>
    <col min="6920" max="6920" width="19" style="1" customWidth="1"/>
    <col min="6921" max="6921" width="0.75" style="1" customWidth="1"/>
    <col min="6922" max="6925" width="0" style="1" hidden="1" customWidth="1"/>
    <col min="6926" max="6926" width="0.875" style="1" customWidth="1"/>
    <col min="6927" max="6927" width="0.5" style="1" customWidth="1"/>
    <col min="6928" max="6931" width="0" style="1" hidden="1" customWidth="1"/>
    <col min="6932" max="7168" width="7.5" style="1"/>
    <col min="7169" max="7169" width="22.875" style="1" customWidth="1"/>
    <col min="7170" max="7174" width="11.375" style="1" customWidth="1"/>
    <col min="7175" max="7175" width="16.625" style="1" customWidth="1"/>
    <col min="7176" max="7176" width="19" style="1" customWidth="1"/>
    <col min="7177" max="7177" width="0.75" style="1" customWidth="1"/>
    <col min="7178" max="7181" width="0" style="1" hidden="1" customWidth="1"/>
    <col min="7182" max="7182" width="0.875" style="1" customWidth="1"/>
    <col min="7183" max="7183" width="0.5" style="1" customWidth="1"/>
    <col min="7184" max="7187" width="0" style="1" hidden="1" customWidth="1"/>
    <col min="7188" max="7424" width="7.5" style="1"/>
    <col min="7425" max="7425" width="22.875" style="1" customWidth="1"/>
    <col min="7426" max="7430" width="11.375" style="1" customWidth="1"/>
    <col min="7431" max="7431" width="16.625" style="1" customWidth="1"/>
    <col min="7432" max="7432" width="19" style="1" customWidth="1"/>
    <col min="7433" max="7433" width="0.75" style="1" customWidth="1"/>
    <col min="7434" max="7437" width="0" style="1" hidden="1" customWidth="1"/>
    <col min="7438" max="7438" width="0.875" style="1" customWidth="1"/>
    <col min="7439" max="7439" width="0.5" style="1" customWidth="1"/>
    <col min="7440" max="7443" width="0" style="1" hidden="1" customWidth="1"/>
    <col min="7444" max="7680" width="7.5" style="1"/>
    <col min="7681" max="7681" width="22.875" style="1" customWidth="1"/>
    <col min="7682" max="7686" width="11.375" style="1" customWidth="1"/>
    <col min="7687" max="7687" width="16.625" style="1" customWidth="1"/>
    <col min="7688" max="7688" width="19" style="1" customWidth="1"/>
    <col min="7689" max="7689" width="0.75" style="1" customWidth="1"/>
    <col min="7690" max="7693" width="0" style="1" hidden="1" customWidth="1"/>
    <col min="7694" max="7694" width="0.875" style="1" customWidth="1"/>
    <col min="7695" max="7695" width="0.5" style="1" customWidth="1"/>
    <col min="7696" max="7699" width="0" style="1" hidden="1" customWidth="1"/>
    <col min="7700" max="7936" width="7.5" style="1"/>
    <col min="7937" max="7937" width="22.875" style="1" customWidth="1"/>
    <col min="7938" max="7942" width="11.375" style="1" customWidth="1"/>
    <col min="7943" max="7943" width="16.625" style="1" customWidth="1"/>
    <col min="7944" max="7944" width="19" style="1" customWidth="1"/>
    <col min="7945" max="7945" width="0.75" style="1" customWidth="1"/>
    <col min="7946" max="7949" width="0" style="1" hidden="1" customWidth="1"/>
    <col min="7950" max="7950" width="0.875" style="1" customWidth="1"/>
    <col min="7951" max="7951" width="0.5" style="1" customWidth="1"/>
    <col min="7952" max="7955" width="0" style="1" hidden="1" customWidth="1"/>
    <col min="7956" max="8192" width="7.5" style="1"/>
    <col min="8193" max="8193" width="22.875" style="1" customWidth="1"/>
    <col min="8194" max="8198" width="11.375" style="1" customWidth="1"/>
    <col min="8199" max="8199" width="16.625" style="1" customWidth="1"/>
    <col min="8200" max="8200" width="19" style="1" customWidth="1"/>
    <col min="8201" max="8201" width="0.75" style="1" customWidth="1"/>
    <col min="8202" max="8205" width="0" style="1" hidden="1" customWidth="1"/>
    <col min="8206" max="8206" width="0.875" style="1" customWidth="1"/>
    <col min="8207" max="8207" width="0.5" style="1" customWidth="1"/>
    <col min="8208" max="8211" width="0" style="1" hidden="1" customWidth="1"/>
    <col min="8212" max="8448" width="7.5" style="1"/>
    <col min="8449" max="8449" width="22.875" style="1" customWidth="1"/>
    <col min="8450" max="8454" width="11.375" style="1" customWidth="1"/>
    <col min="8455" max="8455" width="16.625" style="1" customWidth="1"/>
    <col min="8456" max="8456" width="19" style="1" customWidth="1"/>
    <col min="8457" max="8457" width="0.75" style="1" customWidth="1"/>
    <col min="8458" max="8461" width="0" style="1" hidden="1" customWidth="1"/>
    <col min="8462" max="8462" width="0.875" style="1" customWidth="1"/>
    <col min="8463" max="8463" width="0.5" style="1" customWidth="1"/>
    <col min="8464" max="8467" width="0" style="1" hidden="1" customWidth="1"/>
    <col min="8468" max="8704" width="7.5" style="1"/>
    <col min="8705" max="8705" width="22.875" style="1" customWidth="1"/>
    <col min="8706" max="8710" width="11.375" style="1" customWidth="1"/>
    <col min="8711" max="8711" width="16.625" style="1" customWidth="1"/>
    <col min="8712" max="8712" width="19" style="1" customWidth="1"/>
    <col min="8713" max="8713" width="0.75" style="1" customWidth="1"/>
    <col min="8714" max="8717" width="0" style="1" hidden="1" customWidth="1"/>
    <col min="8718" max="8718" width="0.875" style="1" customWidth="1"/>
    <col min="8719" max="8719" width="0.5" style="1" customWidth="1"/>
    <col min="8720" max="8723" width="0" style="1" hidden="1" customWidth="1"/>
    <col min="8724" max="8960" width="7.5" style="1"/>
    <col min="8961" max="8961" width="22.875" style="1" customWidth="1"/>
    <col min="8962" max="8966" width="11.375" style="1" customWidth="1"/>
    <col min="8967" max="8967" width="16.625" style="1" customWidth="1"/>
    <col min="8968" max="8968" width="19" style="1" customWidth="1"/>
    <col min="8969" max="8969" width="0.75" style="1" customWidth="1"/>
    <col min="8970" max="8973" width="0" style="1" hidden="1" customWidth="1"/>
    <col min="8974" max="8974" width="0.875" style="1" customWidth="1"/>
    <col min="8975" max="8975" width="0.5" style="1" customWidth="1"/>
    <col min="8976" max="8979" width="0" style="1" hidden="1" customWidth="1"/>
    <col min="8980" max="9216" width="7.5" style="1"/>
    <col min="9217" max="9217" width="22.875" style="1" customWidth="1"/>
    <col min="9218" max="9222" width="11.375" style="1" customWidth="1"/>
    <col min="9223" max="9223" width="16.625" style="1" customWidth="1"/>
    <col min="9224" max="9224" width="19" style="1" customWidth="1"/>
    <col min="9225" max="9225" width="0.75" style="1" customWidth="1"/>
    <col min="9226" max="9229" width="0" style="1" hidden="1" customWidth="1"/>
    <col min="9230" max="9230" width="0.875" style="1" customWidth="1"/>
    <col min="9231" max="9231" width="0.5" style="1" customWidth="1"/>
    <col min="9232" max="9235" width="0" style="1" hidden="1" customWidth="1"/>
    <col min="9236" max="9472" width="7.5" style="1"/>
    <col min="9473" max="9473" width="22.875" style="1" customWidth="1"/>
    <col min="9474" max="9478" width="11.375" style="1" customWidth="1"/>
    <col min="9479" max="9479" width="16.625" style="1" customWidth="1"/>
    <col min="9480" max="9480" width="19" style="1" customWidth="1"/>
    <col min="9481" max="9481" width="0.75" style="1" customWidth="1"/>
    <col min="9482" max="9485" width="0" style="1" hidden="1" customWidth="1"/>
    <col min="9486" max="9486" width="0.875" style="1" customWidth="1"/>
    <col min="9487" max="9487" width="0.5" style="1" customWidth="1"/>
    <col min="9488" max="9491" width="0" style="1" hidden="1" customWidth="1"/>
    <col min="9492" max="9728" width="7.5" style="1"/>
    <col min="9729" max="9729" width="22.875" style="1" customWidth="1"/>
    <col min="9730" max="9734" width="11.375" style="1" customWidth="1"/>
    <col min="9735" max="9735" width="16.625" style="1" customWidth="1"/>
    <col min="9736" max="9736" width="19" style="1" customWidth="1"/>
    <col min="9737" max="9737" width="0.75" style="1" customWidth="1"/>
    <col min="9738" max="9741" width="0" style="1" hidden="1" customWidth="1"/>
    <col min="9742" max="9742" width="0.875" style="1" customWidth="1"/>
    <col min="9743" max="9743" width="0.5" style="1" customWidth="1"/>
    <col min="9744" max="9747" width="0" style="1" hidden="1" customWidth="1"/>
    <col min="9748" max="9984" width="7.5" style="1"/>
    <col min="9985" max="9985" width="22.875" style="1" customWidth="1"/>
    <col min="9986" max="9990" width="11.375" style="1" customWidth="1"/>
    <col min="9991" max="9991" width="16.625" style="1" customWidth="1"/>
    <col min="9992" max="9992" width="19" style="1" customWidth="1"/>
    <col min="9993" max="9993" width="0.75" style="1" customWidth="1"/>
    <col min="9994" max="9997" width="0" style="1" hidden="1" customWidth="1"/>
    <col min="9998" max="9998" width="0.875" style="1" customWidth="1"/>
    <col min="9999" max="9999" width="0.5" style="1" customWidth="1"/>
    <col min="10000" max="10003" width="0" style="1" hidden="1" customWidth="1"/>
    <col min="10004" max="10240" width="7.5" style="1"/>
    <col min="10241" max="10241" width="22.875" style="1" customWidth="1"/>
    <col min="10242" max="10246" width="11.375" style="1" customWidth="1"/>
    <col min="10247" max="10247" width="16.625" style="1" customWidth="1"/>
    <col min="10248" max="10248" width="19" style="1" customWidth="1"/>
    <col min="10249" max="10249" width="0.75" style="1" customWidth="1"/>
    <col min="10250" max="10253" width="0" style="1" hidden="1" customWidth="1"/>
    <col min="10254" max="10254" width="0.875" style="1" customWidth="1"/>
    <col min="10255" max="10255" width="0.5" style="1" customWidth="1"/>
    <col min="10256" max="10259" width="0" style="1" hidden="1" customWidth="1"/>
    <col min="10260" max="10496" width="7.5" style="1"/>
    <col min="10497" max="10497" width="22.875" style="1" customWidth="1"/>
    <col min="10498" max="10502" width="11.375" style="1" customWidth="1"/>
    <col min="10503" max="10503" width="16.625" style="1" customWidth="1"/>
    <col min="10504" max="10504" width="19" style="1" customWidth="1"/>
    <col min="10505" max="10505" width="0.75" style="1" customWidth="1"/>
    <col min="10506" max="10509" width="0" style="1" hidden="1" customWidth="1"/>
    <col min="10510" max="10510" width="0.875" style="1" customWidth="1"/>
    <col min="10511" max="10511" width="0.5" style="1" customWidth="1"/>
    <col min="10512" max="10515" width="0" style="1" hidden="1" customWidth="1"/>
    <col min="10516" max="10752" width="7.5" style="1"/>
    <col min="10753" max="10753" width="22.875" style="1" customWidth="1"/>
    <col min="10754" max="10758" width="11.375" style="1" customWidth="1"/>
    <col min="10759" max="10759" width="16.625" style="1" customWidth="1"/>
    <col min="10760" max="10760" width="19" style="1" customWidth="1"/>
    <col min="10761" max="10761" width="0.75" style="1" customWidth="1"/>
    <col min="10762" max="10765" width="0" style="1" hidden="1" customWidth="1"/>
    <col min="10766" max="10766" width="0.875" style="1" customWidth="1"/>
    <col min="10767" max="10767" width="0.5" style="1" customWidth="1"/>
    <col min="10768" max="10771" width="0" style="1" hidden="1" customWidth="1"/>
    <col min="10772" max="11008" width="7.5" style="1"/>
    <col min="11009" max="11009" width="22.875" style="1" customWidth="1"/>
    <col min="11010" max="11014" width="11.375" style="1" customWidth="1"/>
    <col min="11015" max="11015" width="16.625" style="1" customWidth="1"/>
    <col min="11016" max="11016" width="19" style="1" customWidth="1"/>
    <col min="11017" max="11017" width="0.75" style="1" customWidth="1"/>
    <col min="11018" max="11021" width="0" style="1" hidden="1" customWidth="1"/>
    <col min="11022" max="11022" width="0.875" style="1" customWidth="1"/>
    <col min="11023" max="11023" width="0.5" style="1" customWidth="1"/>
    <col min="11024" max="11027" width="0" style="1" hidden="1" customWidth="1"/>
    <col min="11028" max="11264" width="7.5" style="1"/>
    <col min="11265" max="11265" width="22.875" style="1" customWidth="1"/>
    <col min="11266" max="11270" width="11.375" style="1" customWidth="1"/>
    <col min="11271" max="11271" width="16.625" style="1" customWidth="1"/>
    <col min="11272" max="11272" width="19" style="1" customWidth="1"/>
    <col min="11273" max="11273" width="0.75" style="1" customWidth="1"/>
    <col min="11274" max="11277" width="0" style="1" hidden="1" customWidth="1"/>
    <col min="11278" max="11278" width="0.875" style="1" customWidth="1"/>
    <col min="11279" max="11279" width="0.5" style="1" customWidth="1"/>
    <col min="11280" max="11283" width="0" style="1" hidden="1" customWidth="1"/>
    <col min="11284" max="11520" width="7.5" style="1"/>
    <col min="11521" max="11521" width="22.875" style="1" customWidth="1"/>
    <col min="11522" max="11526" width="11.375" style="1" customWidth="1"/>
    <col min="11527" max="11527" width="16.625" style="1" customWidth="1"/>
    <col min="11528" max="11528" width="19" style="1" customWidth="1"/>
    <col min="11529" max="11529" width="0.75" style="1" customWidth="1"/>
    <col min="11530" max="11533" width="0" style="1" hidden="1" customWidth="1"/>
    <col min="11534" max="11534" width="0.875" style="1" customWidth="1"/>
    <col min="11535" max="11535" width="0.5" style="1" customWidth="1"/>
    <col min="11536" max="11539" width="0" style="1" hidden="1" customWidth="1"/>
    <col min="11540" max="11776" width="7.5" style="1"/>
    <col min="11777" max="11777" width="22.875" style="1" customWidth="1"/>
    <col min="11778" max="11782" width="11.375" style="1" customWidth="1"/>
    <col min="11783" max="11783" width="16.625" style="1" customWidth="1"/>
    <col min="11784" max="11784" width="19" style="1" customWidth="1"/>
    <col min="11785" max="11785" width="0.75" style="1" customWidth="1"/>
    <col min="11786" max="11789" width="0" style="1" hidden="1" customWidth="1"/>
    <col min="11790" max="11790" width="0.875" style="1" customWidth="1"/>
    <col min="11791" max="11791" width="0.5" style="1" customWidth="1"/>
    <col min="11792" max="11795" width="0" style="1" hidden="1" customWidth="1"/>
    <col min="11796" max="12032" width="7.5" style="1"/>
    <col min="12033" max="12033" width="22.875" style="1" customWidth="1"/>
    <col min="12034" max="12038" width="11.375" style="1" customWidth="1"/>
    <col min="12039" max="12039" width="16.625" style="1" customWidth="1"/>
    <col min="12040" max="12040" width="19" style="1" customWidth="1"/>
    <col min="12041" max="12041" width="0.75" style="1" customWidth="1"/>
    <col min="12042" max="12045" width="0" style="1" hidden="1" customWidth="1"/>
    <col min="12046" max="12046" width="0.875" style="1" customWidth="1"/>
    <col min="12047" max="12047" width="0.5" style="1" customWidth="1"/>
    <col min="12048" max="12051" width="0" style="1" hidden="1" customWidth="1"/>
    <col min="12052" max="12288" width="7.5" style="1"/>
    <col min="12289" max="12289" width="22.875" style="1" customWidth="1"/>
    <col min="12290" max="12294" width="11.375" style="1" customWidth="1"/>
    <col min="12295" max="12295" width="16.625" style="1" customWidth="1"/>
    <col min="12296" max="12296" width="19" style="1" customWidth="1"/>
    <col min="12297" max="12297" width="0.75" style="1" customWidth="1"/>
    <col min="12298" max="12301" width="0" style="1" hidden="1" customWidth="1"/>
    <col min="12302" max="12302" width="0.875" style="1" customWidth="1"/>
    <col min="12303" max="12303" width="0.5" style="1" customWidth="1"/>
    <col min="12304" max="12307" width="0" style="1" hidden="1" customWidth="1"/>
    <col min="12308" max="12544" width="7.5" style="1"/>
    <col min="12545" max="12545" width="22.875" style="1" customWidth="1"/>
    <col min="12546" max="12550" width="11.375" style="1" customWidth="1"/>
    <col min="12551" max="12551" width="16.625" style="1" customWidth="1"/>
    <col min="12552" max="12552" width="19" style="1" customWidth="1"/>
    <col min="12553" max="12553" width="0.75" style="1" customWidth="1"/>
    <col min="12554" max="12557" width="0" style="1" hidden="1" customWidth="1"/>
    <col min="12558" max="12558" width="0.875" style="1" customWidth="1"/>
    <col min="12559" max="12559" width="0.5" style="1" customWidth="1"/>
    <col min="12560" max="12563" width="0" style="1" hidden="1" customWidth="1"/>
    <col min="12564" max="12800" width="7.5" style="1"/>
    <col min="12801" max="12801" width="22.875" style="1" customWidth="1"/>
    <col min="12802" max="12806" width="11.375" style="1" customWidth="1"/>
    <col min="12807" max="12807" width="16.625" style="1" customWidth="1"/>
    <col min="12808" max="12808" width="19" style="1" customWidth="1"/>
    <col min="12809" max="12809" width="0.75" style="1" customWidth="1"/>
    <col min="12810" max="12813" width="0" style="1" hidden="1" customWidth="1"/>
    <col min="12814" max="12814" width="0.875" style="1" customWidth="1"/>
    <col min="12815" max="12815" width="0.5" style="1" customWidth="1"/>
    <col min="12816" max="12819" width="0" style="1" hidden="1" customWidth="1"/>
    <col min="12820" max="13056" width="7.5" style="1"/>
    <col min="13057" max="13057" width="22.875" style="1" customWidth="1"/>
    <col min="13058" max="13062" width="11.375" style="1" customWidth="1"/>
    <col min="13063" max="13063" width="16.625" style="1" customWidth="1"/>
    <col min="13064" max="13064" width="19" style="1" customWidth="1"/>
    <col min="13065" max="13065" width="0.75" style="1" customWidth="1"/>
    <col min="13066" max="13069" width="0" style="1" hidden="1" customWidth="1"/>
    <col min="13070" max="13070" width="0.875" style="1" customWidth="1"/>
    <col min="13071" max="13071" width="0.5" style="1" customWidth="1"/>
    <col min="13072" max="13075" width="0" style="1" hidden="1" customWidth="1"/>
    <col min="13076" max="13312" width="7.5" style="1"/>
    <col min="13313" max="13313" width="22.875" style="1" customWidth="1"/>
    <col min="13314" max="13318" width="11.375" style="1" customWidth="1"/>
    <col min="13319" max="13319" width="16.625" style="1" customWidth="1"/>
    <col min="13320" max="13320" width="19" style="1" customWidth="1"/>
    <col min="13321" max="13321" width="0.75" style="1" customWidth="1"/>
    <col min="13322" max="13325" width="0" style="1" hidden="1" customWidth="1"/>
    <col min="13326" max="13326" width="0.875" style="1" customWidth="1"/>
    <col min="13327" max="13327" width="0.5" style="1" customWidth="1"/>
    <col min="13328" max="13331" width="0" style="1" hidden="1" customWidth="1"/>
    <col min="13332" max="13568" width="7.5" style="1"/>
    <col min="13569" max="13569" width="22.875" style="1" customWidth="1"/>
    <col min="13570" max="13574" width="11.375" style="1" customWidth="1"/>
    <col min="13575" max="13575" width="16.625" style="1" customWidth="1"/>
    <col min="13576" max="13576" width="19" style="1" customWidth="1"/>
    <col min="13577" max="13577" width="0.75" style="1" customWidth="1"/>
    <col min="13578" max="13581" width="0" style="1" hidden="1" customWidth="1"/>
    <col min="13582" max="13582" width="0.875" style="1" customWidth="1"/>
    <col min="13583" max="13583" width="0.5" style="1" customWidth="1"/>
    <col min="13584" max="13587" width="0" style="1" hidden="1" customWidth="1"/>
    <col min="13588" max="13824" width="7.5" style="1"/>
    <col min="13825" max="13825" width="22.875" style="1" customWidth="1"/>
    <col min="13826" max="13830" width="11.375" style="1" customWidth="1"/>
    <col min="13831" max="13831" width="16.625" style="1" customWidth="1"/>
    <col min="13832" max="13832" width="19" style="1" customWidth="1"/>
    <col min="13833" max="13833" width="0.75" style="1" customWidth="1"/>
    <col min="13834" max="13837" width="0" style="1" hidden="1" customWidth="1"/>
    <col min="13838" max="13838" width="0.875" style="1" customWidth="1"/>
    <col min="13839" max="13839" width="0.5" style="1" customWidth="1"/>
    <col min="13840" max="13843" width="0" style="1" hidden="1" customWidth="1"/>
    <col min="13844" max="14080" width="7.5" style="1"/>
    <col min="14081" max="14081" width="22.875" style="1" customWidth="1"/>
    <col min="14082" max="14086" width="11.375" style="1" customWidth="1"/>
    <col min="14087" max="14087" width="16.625" style="1" customWidth="1"/>
    <col min="14088" max="14088" width="19" style="1" customWidth="1"/>
    <col min="14089" max="14089" width="0.75" style="1" customWidth="1"/>
    <col min="14090" max="14093" width="0" style="1" hidden="1" customWidth="1"/>
    <col min="14094" max="14094" width="0.875" style="1" customWidth="1"/>
    <col min="14095" max="14095" width="0.5" style="1" customWidth="1"/>
    <col min="14096" max="14099" width="0" style="1" hidden="1" customWidth="1"/>
    <col min="14100" max="14336" width="7.5" style="1"/>
    <col min="14337" max="14337" width="22.875" style="1" customWidth="1"/>
    <col min="14338" max="14342" width="11.375" style="1" customWidth="1"/>
    <col min="14343" max="14343" width="16.625" style="1" customWidth="1"/>
    <col min="14344" max="14344" width="19" style="1" customWidth="1"/>
    <col min="14345" max="14345" width="0.75" style="1" customWidth="1"/>
    <col min="14346" max="14349" width="0" style="1" hidden="1" customWidth="1"/>
    <col min="14350" max="14350" width="0.875" style="1" customWidth="1"/>
    <col min="14351" max="14351" width="0.5" style="1" customWidth="1"/>
    <col min="14352" max="14355" width="0" style="1" hidden="1" customWidth="1"/>
    <col min="14356" max="14592" width="7.5" style="1"/>
    <col min="14593" max="14593" width="22.875" style="1" customWidth="1"/>
    <col min="14594" max="14598" width="11.375" style="1" customWidth="1"/>
    <col min="14599" max="14599" width="16.625" style="1" customWidth="1"/>
    <col min="14600" max="14600" width="19" style="1" customWidth="1"/>
    <col min="14601" max="14601" width="0.75" style="1" customWidth="1"/>
    <col min="14602" max="14605" width="0" style="1" hidden="1" customWidth="1"/>
    <col min="14606" max="14606" width="0.875" style="1" customWidth="1"/>
    <col min="14607" max="14607" width="0.5" style="1" customWidth="1"/>
    <col min="14608" max="14611" width="0" style="1" hidden="1" customWidth="1"/>
    <col min="14612" max="14848" width="7.5" style="1"/>
    <col min="14849" max="14849" width="22.875" style="1" customWidth="1"/>
    <col min="14850" max="14854" width="11.375" style="1" customWidth="1"/>
    <col min="14855" max="14855" width="16.625" style="1" customWidth="1"/>
    <col min="14856" max="14856" width="19" style="1" customWidth="1"/>
    <col min="14857" max="14857" width="0.75" style="1" customWidth="1"/>
    <col min="14858" max="14861" width="0" style="1" hidden="1" customWidth="1"/>
    <col min="14862" max="14862" width="0.875" style="1" customWidth="1"/>
    <col min="14863" max="14863" width="0.5" style="1" customWidth="1"/>
    <col min="14864" max="14867" width="0" style="1" hidden="1" customWidth="1"/>
    <col min="14868" max="15104" width="7.5" style="1"/>
    <col min="15105" max="15105" width="22.875" style="1" customWidth="1"/>
    <col min="15106" max="15110" width="11.375" style="1" customWidth="1"/>
    <col min="15111" max="15111" width="16.625" style="1" customWidth="1"/>
    <col min="15112" max="15112" width="19" style="1" customWidth="1"/>
    <col min="15113" max="15113" width="0.75" style="1" customWidth="1"/>
    <col min="15114" max="15117" width="0" style="1" hidden="1" customWidth="1"/>
    <col min="15118" max="15118" width="0.875" style="1" customWidth="1"/>
    <col min="15119" max="15119" width="0.5" style="1" customWidth="1"/>
    <col min="15120" max="15123" width="0" style="1" hidden="1" customWidth="1"/>
    <col min="15124" max="15360" width="7.5" style="1"/>
    <col min="15361" max="15361" width="22.875" style="1" customWidth="1"/>
    <col min="15362" max="15366" width="11.375" style="1" customWidth="1"/>
    <col min="15367" max="15367" width="16.625" style="1" customWidth="1"/>
    <col min="15368" max="15368" width="19" style="1" customWidth="1"/>
    <col min="15369" max="15369" width="0.75" style="1" customWidth="1"/>
    <col min="15370" max="15373" width="0" style="1" hidden="1" customWidth="1"/>
    <col min="15374" max="15374" width="0.875" style="1" customWidth="1"/>
    <col min="15375" max="15375" width="0.5" style="1" customWidth="1"/>
    <col min="15376" max="15379" width="0" style="1" hidden="1" customWidth="1"/>
    <col min="15380" max="15616" width="7.5" style="1"/>
    <col min="15617" max="15617" width="22.875" style="1" customWidth="1"/>
    <col min="15618" max="15622" width="11.375" style="1" customWidth="1"/>
    <col min="15623" max="15623" width="16.625" style="1" customWidth="1"/>
    <col min="15624" max="15624" width="19" style="1" customWidth="1"/>
    <col min="15625" max="15625" width="0.75" style="1" customWidth="1"/>
    <col min="15626" max="15629" width="0" style="1" hidden="1" customWidth="1"/>
    <col min="15630" max="15630" width="0.875" style="1" customWidth="1"/>
    <col min="15631" max="15631" width="0.5" style="1" customWidth="1"/>
    <col min="15632" max="15635" width="0" style="1" hidden="1" customWidth="1"/>
    <col min="15636" max="15872" width="7.5" style="1"/>
    <col min="15873" max="15873" width="22.875" style="1" customWidth="1"/>
    <col min="15874" max="15878" width="11.375" style="1" customWidth="1"/>
    <col min="15879" max="15879" width="16.625" style="1" customWidth="1"/>
    <col min="15880" max="15880" width="19" style="1" customWidth="1"/>
    <col min="15881" max="15881" width="0.75" style="1" customWidth="1"/>
    <col min="15882" max="15885" width="0" style="1" hidden="1" customWidth="1"/>
    <col min="15886" max="15886" width="0.875" style="1" customWidth="1"/>
    <col min="15887" max="15887" width="0.5" style="1" customWidth="1"/>
    <col min="15888" max="15891" width="0" style="1" hidden="1" customWidth="1"/>
    <col min="15892" max="16128" width="7.5" style="1"/>
    <col min="16129" max="16129" width="22.875" style="1" customWidth="1"/>
    <col min="16130" max="16134" width="11.375" style="1" customWidth="1"/>
    <col min="16135" max="16135" width="16.625" style="1" customWidth="1"/>
    <col min="16136" max="16136" width="19" style="1" customWidth="1"/>
    <col min="16137" max="16137" width="0.75" style="1" customWidth="1"/>
    <col min="16138" max="16141" width="0" style="1" hidden="1" customWidth="1"/>
    <col min="16142" max="16142" width="0.875" style="1" customWidth="1"/>
    <col min="16143" max="16143" width="0.5" style="1" customWidth="1"/>
    <col min="16144" max="16147" width="0" style="1" hidden="1" customWidth="1"/>
    <col min="16148" max="16384" width="7.5" style="1"/>
  </cols>
  <sheetData>
    <row r="1" spans="1:15" ht="44.45" customHeight="1" x14ac:dyDescent="0.25">
      <c r="A1" s="24" t="s">
        <v>268</v>
      </c>
      <c r="B1" s="24"/>
      <c r="C1" s="24"/>
      <c r="D1" s="24"/>
      <c r="E1" s="24"/>
      <c r="F1" s="24"/>
      <c r="G1" s="24"/>
      <c r="H1" s="24"/>
      <c r="L1" s="1"/>
      <c r="N1" s="1"/>
      <c r="O1" s="1"/>
    </row>
    <row r="2" spans="1:15" ht="93.2" customHeight="1" thickBot="1" x14ac:dyDescent="0.3">
      <c r="A2" s="25" t="s">
        <v>270</v>
      </c>
      <c r="B2" s="26"/>
      <c r="C2" s="26"/>
      <c r="D2" s="26"/>
      <c r="E2" s="26"/>
      <c r="F2" s="26"/>
      <c r="G2" s="26"/>
      <c r="H2" s="26"/>
      <c r="L2" s="1"/>
      <c r="N2" s="1"/>
      <c r="O2" s="1"/>
    </row>
    <row r="3" spans="1:15" ht="50.25" customHeight="1" x14ac:dyDescent="0.25">
      <c r="A3" s="2"/>
      <c r="B3" s="3" t="s">
        <v>239</v>
      </c>
      <c r="C3" s="3" t="s">
        <v>240</v>
      </c>
      <c r="D3" s="4" t="s">
        <v>241</v>
      </c>
      <c r="E3" s="3" t="s">
        <v>242</v>
      </c>
      <c r="F3" s="5" t="s">
        <v>243</v>
      </c>
      <c r="G3" s="6" t="s">
        <v>244</v>
      </c>
      <c r="H3" s="6" t="s">
        <v>245</v>
      </c>
      <c r="L3" s="1"/>
      <c r="N3" s="1"/>
      <c r="O3" s="1"/>
    </row>
    <row r="4" spans="1:15" ht="33.4" customHeight="1" x14ac:dyDescent="0.25">
      <c r="A4" s="7" t="s">
        <v>267</v>
      </c>
      <c r="B4" s="8">
        <v>184</v>
      </c>
      <c r="C4" s="8">
        <v>124</v>
      </c>
      <c r="D4" s="9">
        <v>0.67390000000000005</v>
      </c>
      <c r="E4" s="8">
        <v>58</v>
      </c>
      <c r="F4" s="10">
        <v>0.31519999999999998</v>
      </c>
      <c r="G4" s="11">
        <v>22</v>
      </c>
      <c r="H4" s="10">
        <v>0.61109999999999998</v>
      </c>
      <c r="L4" s="1"/>
      <c r="N4" s="1"/>
      <c r="O4" s="1"/>
    </row>
    <row r="5" spans="1:15" ht="33.4" customHeight="1" thickBot="1" x14ac:dyDescent="0.3">
      <c r="A5" s="12" t="s">
        <v>269</v>
      </c>
      <c r="B5" s="13">
        <v>279</v>
      </c>
      <c r="C5" s="13">
        <v>175</v>
      </c>
      <c r="D5" s="14">
        <v>0.62719999999999998</v>
      </c>
      <c r="E5" s="13">
        <v>104</v>
      </c>
      <c r="F5" s="15">
        <v>0.37280000000000002</v>
      </c>
      <c r="G5" s="16">
        <v>55</v>
      </c>
      <c r="H5" s="15">
        <v>0.61799999999999999</v>
      </c>
      <c r="L5" s="1"/>
      <c r="N5" s="1"/>
      <c r="O5" s="1"/>
    </row>
    <row r="6" spans="1:15" ht="19.5" x14ac:dyDescent="0.25">
      <c r="A6" s="1" t="s">
        <v>255</v>
      </c>
    </row>
  </sheetData>
  <mergeCells count="2"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0F40F-FE0A-4500-9BC1-D9132FE852F1}">
  <dimension ref="A1:J40"/>
  <sheetViews>
    <sheetView workbookViewId="0">
      <selection activeCell="J14" sqref="J14"/>
    </sheetView>
  </sheetViews>
  <sheetFormatPr defaultRowHeight="16.5" x14ac:dyDescent="0.25"/>
  <cols>
    <col min="1" max="1" width="9.25" style="18" customWidth="1"/>
    <col min="2" max="2" width="20" style="18" customWidth="1"/>
    <col min="3" max="3" width="12.875" style="18" customWidth="1"/>
    <col min="4" max="4" width="10.5" style="18" customWidth="1"/>
    <col min="5" max="5" width="11.25" style="18" customWidth="1"/>
    <col min="6" max="7" width="10.625" style="18" customWidth="1"/>
    <col min="8" max="16384" width="9" style="18"/>
  </cols>
  <sheetData>
    <row r="1" spans="1:9" ht="23.25" customHeight="1" x14ac:dyDescent="0.25">
      <c r="A1" s="27" t="s">
        <v>256</v>
      </c>
      <c r="B1" s="27"/>
      <c r="C1" s="27"/>
      <c r="D1" s="27"/>
      <c r="E1" s="27"/>
      <c r="F1" s="27"/>
      <c r="G1" s="27"/>
    </row>
    <row r="2" spans="1:9" ht="24.75" customHeight="1" x14ac:dyDescent="0.25">
      <c r="A2" s="19" t="s">
        <v>0</v>
      </c>
      <c r="B2" s="19" t="s">
        <v>1</v>
      </c>
      <c r="C2" s="19" t="s">
        <v>159</v>
      </c>
      <c r="D2" s="19" t="s">
        <v>3</v>
      </c>
      <c r="E2" s="19" t="s">
        <v>4</v>
      </c>
      <c r="F2" s="19" t="s">
        <v>2</v>
      </c>
      <c r="G2" s="19" t="s">
        <v>5</v>
      </c>
    </row>
    <row r="3" spans="1:9" x14ac:dyDescent="0.25">
      <c r="A3" s="20" t="s">
        <v>160</v>
      </c>
      <c r="B3" s="20" t="s">
        <v>161</v>
      </c>
      <c r="C3" s="20">
        <v>6</v>
      </c>
      <c r="D3" s="20">
        <v>4</v>
      </c>
      <c r="E3" s="21">
        <f>D3/C3</f>
        <v>0.66666666666666663</v>
      </c>
      <c r="F3" s="20">
        <v>2</v>
      </c>
      <c r="G3" s="21">
        <f>F3/C3</f>
        <v>0.33333333333333331</v>
      </c>
      <c r="I3" s="22"/>
    </row>
    <row r="4" spans="1:9" x14ac:dyDescent="0.25">
      <c r="A4" s="20" t="s">
        <v>162</v>
      </c>
      <c r="B4" s="20" t="s">
        <v>163</v>
      </c>
      <c r="C4" s="20">
        <v>5</v>
      </c>
      <c r="D4" s="20">
        <v>4</v>
      </c>
      <c r="E4" s="21">
        <f t="shared" ref="E4:E38" si="0">D4/C4</f>
        <v>0.8</v>
      </c>
      <c r="F4" s="20">
        <v>1</v>
      </c>
      <c r="G4" s="21">
        <f t="shared" ref="G4:G38" si="1">F4/C4</f>
        <v>0.2</v>
      </c>
      <c r="I4" s="22"/>
    </row>
    <row r="5" spans="1:9" x14ac:dyDescent="0.25">
      <c r="A5" s="20" t="s">
        <v>164</v>
      </c>
      <c r="B5" s="20" t="s">
        <v>165</v>
      </c>
      <c r="C5" s="20">
        <v>4</v>
      </c>
      <c r="D5" s="20">
        <v>3</v>
      </c>
      <c r="E5" s="21">
        <f t="shared" si="0"/>
        <v>0.75</v>
      </c>
      <c r="F5" s="20">
        <v>1</v>
      </c>
      <c r="G5" s="21">
        <f t="shared" si="1"/>
        <v>0.25</v>
      </c>
    </row>
    <row r="6" spans="1:9" x14ac:dyDescent="0.25">
      <c r="A6" s="20" t="s">
        <v>166</v>
      </c>
      <c r="B6" s="20" t="s">
        <v>167</v>
      </c>
      <c r="C6" s="20">
        <v>8</v>
      </c>
      <c r="D6" s="20">
        <v>5</v>
      </c>
      <c r="E6" s="21">
        <f t="shared" si="0"/>
        <v>0.625</v>
      </c>
      <c r="F6" s="20">
        <v>3</v>
      </c>
      <c r="G6" s="21">
        <f t="shared" si="1"/>
        <v>0.375</v>
      </c>
    </row>
    <row r="7" spans="1:9" x14ac:dyDescent="0.25">
      <c r="A7" s="20" t="s">
        <v>168</v>
      </c>
      <c r="B7" s="20" t="s">
        <v>169</v>
      </c>
      <c r="C7" s="20">
        <v>5</v>
      </c>
      <c r="D7" s="20">
        <v>3</v>
      </c>
      <c r="E7" s="21">
        <f t="shared" si="0"/>
        <v>0.6</v>
      </c>
      <c r="F7" s="20">
        <v>2</v>
      </c>
      <c r="G7" s="21">
        <f t="shared" si="1"/>
        <v>0.4</v>
      </c>
    </row>
    <row r="8" spans="1:9" x14ac:dyDescent="0.25">
      <c r="A8" s="20" t="s">
        <v>170</v>
      </c>
      <c r="B8" s="20" t="s">
        <v>171</v>
      </c>
      <c r="C8" s="20">
        <v>4</v>
      </c>
      <c r="D8" s="20">
        <v>1</v>
      </c>
      <c r="E8" s="21">
        <f t="shared" si="0"/>
        <v>0.25</v>
      </c>
      <c r="F8" s="20">
        <v>3</v>
      </c>
      <c r="G8" s="21">
        <f t="shared" si="1"/>
        <v>0.75</v>
      </c>
    </row>
    <row r="9" spans="1:9" x14ac:dyDescent="0.25">
      <c r="A9" s="20" t="s">
        <v>172</v>
      </c>
      <c r="B9" s="20" t="s">
        <v>258</v>
      </c>
      <c r="C9" s="20">
        <v>5</v>
      </c>
      <c r="D9" s="20">
        <v>4</v>
      </c>
      <c r="E9" s="21">
        <f t="shared" si="0"/>
        <v>0.8</v>
      </c>
      <c r="F9" s="20">
        <v>1</v>
      </c>
      <c r="G9" s="21">
        <f t="shared" si="1"/>
        <v>0.2</v>
      </c>
    </row>
    <row r="10" spans="1:9" x14ac:dyDescent="0.25">
      <c r="A10" s="20" t="s">
        <v>173</v>
      </c>
      <c r="B10" s="20" t="s">
        <v>174</v>
      </c>
      <c r="C10" s="20">
        <v>12</v>
      </c>
      <c r="D10" s="20">
        <v>8</v>
      </c>
      <c r="E10" s="21">
        <f t="shared" si="0"/>
        <v>0.66666666666666663</v>
      </c>
      <c r="F10" s="20">
        <v>4</v>
      </c>
      <c r="G10" s="21">
        <f t="shared" si="1"/>
        <v>0.33333333333333331</v>
      </c>
    </row>
    <row r="11" spans="1:9" x14ac:dyDescent="0.25">
      <c r="A11" s="20" t="s">
        <v>175</v>
      </c>
      <c r="B11" s="20" t="s">
        <v>176</v>
      </c>
      <c r="C11" s="20">
        <v>6</v>
      </c>
      <c r="D11" s="20">
        <v>4</v>
      </c>
      <c r="E11" s="21">
        <f t="shared" si="0"/>
        <v>0.66666666666666663</v>
      </c>
      <c r="F11" s="20">
        <v>2</v>
      </c>
      <c r="G11" s="21">
        <f t="shared" si="1"/>
        <v>0.33333333333333331</v>
      </c>
    </row>
    <row r="12" spans="1:9" x14ac:dyDescent="0.25">
      <c r="A12" s="20" t="s">
        <v>177</v>
      </c>
      <c r="B12" s="20" t="s">
        <v>178</v>
      </c>
      <c r="C12" s="20">
        <v>5</v>
      </c>
      <c r="D12" s="20">
        <v>3</v>
      </c>
      <c r="E12" s="21">
        <f t="shared" si="0"/>
        <v>0.6</v>
      </c>
      <c r="F12" s="20">
        <v>2</v>
      </c>
      <c r="G12" s="21">
        <f t="shared" si="1"/>
        <v>0.4</v>
      </c>
    </row>
    <row r="13" spans="1:9" x14ac:dyDescent="0.25">
      <c r="A13" s="20" t="s">
        <v>179</v>
      </c>
      <c r="B13" s="20" t="s">
        <v>180</v>
      </c>
      <c r="C13" s="20">
        <v>7</v>
      </c>
      <c r="D13" s="20">
        <v>6</v>
      </c>
      <c r="E13" s="21">
        <f t="shared" si="0"/>
        <v>0.8571428571428571</v>
      </c>
      <c r="F13" s="20">
        <v>1</v>
      </c>
      <c r="G13" s="21">
        <f t="shared" si="1"/>
        <v>0.14285714285714285</v>
      </c>
    </row>
    <row r="14" spans="1:9" x14ac:dyDescent="0.25">
      <c r="A14" s="20" t="s">
        <v>181</v>
      </c>
      <c r="B14" s="20" t="s">
        <v>182</v>
      </c>
      <c r="C14" s="20">
        <v>3</v>
      </c>
      <c r="D14" s="20">
        <v>2</v>
      </c>
      <c r="E14" s="21">
        <f t="shared" si="0"/>
        <v>0.66666666666666663</v>
      </c>
      <c r="F14" s="20">
        <v>1</v>
      </c>
      <c r="G14" s="21">
        <f t="shared" si="1"/>
        <v>0.33333333333333331</v>
      </c>
    </row>
    <row r="15" spans="1:9" x14ac:dyDescent="0.25">
      <c r="A15" s="20" t="s">
        <v>183</v>
      </c>
      <c r="B15" s="20" t="s">
        <v>184</v>
      </c>
      <c r="C15" s="20">
        <v>7</v>
      </c>
      <c r="D15" s="20">
        <v>3</v>
      </c>
      <c r="E15" s="21">
        <f t="shared" si="0"/>
        <v>0.42857142857142855</v>
      </c>
      <c r="F15" s="20">
        <v>3</v>
      </c>
      <c r="G15" s="21">
        <f t="shared" si="1"/>
        <v>0.42857142857142855</v>
      </c>
    </row>
    <row r="16" spans="1:9" x14ac:dyDescent="0.25">
      <c r="A16" s="20" t="s">
        <v>185</v>
      </c>
      <c r="B16" s="20" t="s">
        <v>186</v>
      </c>
      <c r="C16" s="20">
        <v>5</v>
      </c>
      <c r="D16" s="20">
        <v>5</v>
      </c>
      <c r="E16" s="21">
        <f t="shared" si="0"/>
        <v>1</v>
      </c>
      <c r="F16" s="20">
        <v>0</v>
      </c>
      <c r="G16" s="21">
        <f t="shared" si="1"/>
        <v>0</v>
      </c>
    </row>
    <row r="17" spans="1:7" x14ac:dyDescent="0.25">
      <c r="A17" s="20" t="s">
        <v>187</v>
      </c>
      <c r="B17" s="20" t="s">
        <v>188</v>
      </c>
      <c r="C17" s="20">
        <v>6</v>
      </c>
      <c r="D17" s="20">
        <v>4</v>
      </c>
      <c r="E17" s="21">
        <f t="shared" si="0"/>
        <v>0.66666666666666663</v>
      </c>
      <c r="F17" s="20">
        <v>2</v>
      </c>
      <c r="G17" s="21">
        <f t="shared" si="1"/>
        <v>0.33333333333333331</v>
      </c>
    </row>
    <row r="18" spans="1:7" x14ac:dyDescent="0.25">
      <c r="A18" s="20" t="s">
        <v>189</v>
      </c>
      <c r="B18" s="20" t="s">
        <v>190</v>
      </c>
      <c r="C18" s="20">
        <v>3</v>
      </c>
      <c r="D18" s="20">
        <v>2</v>
      </c>
      <c r="E18" s="21">
        <f t="shared" si="0"/>
        <v>0.66666666666666663</v>
      </c>
      <c r="F18" s="20">
        <v>1</v>
      </c>
      <c r="G18" s="21">
        <f t="shared" si="1"/>
        <v>0.33333333333333331</v>
      </c>
    </row>
    <row r="19" spans="1:7" x14ac:dyDescent="0.25">
      <c r="A19" s="20" t="s">
        <v>191</v>
      </c>
      <c r="B19" s="20" t="s">
        <v>192</v>
      </c>
      <c r="C19" s="20">
        <v>7</v>
      </c>
      <c r="D19" s="20">
        <v>6</v>
      </c>
      <c r="E19" s="21">
        <f t="shared" si="0"/>
        <v>0.8571428571428571</v>
      </c>
      <c r="F19" s="20">
        <v>1</v>
      </c>
      <c r="G19" s="21">
        <f t="shared" si="1"/>
        <v>0.14285714285714285</v>
      </c>
    </row>
    <row r="20" spans="1:7" x14ac:dyDescent="0.25">
      <c r="A20" s="20" t="s">
        <v>193</v>
      </c>
      <c r="B20" s="20" t="s">
        <v>194</v>
      </c>
      <c r="C20" s="20">
        <v>3</v>
      </c>
      <c r="D20" s="20">
        <v>1</v>
      </c>
      <c r="E20" s="21">
        <f t="shared" si="0"/>
        <v>0.33333333333333331</v>
      </c>
      <c r="F20" s="20">
        <v>2</v>
      </c>
      <c r="G20" s="21">
        <f t="shared" si="1"/>
        <v>0.66666666666666663</v>
      </c>
    </row>
    <row r="21" spans="1:7" x14ac:dyDescent="0.25">
      <c r="A21" s="20" t="s">
        <v>195</v>
      </c>
      <c r="B21" s="20" t="s">
        <v>196</v>
      </c>
      <c r="C21" s="20">
        <v>3</v>
      </c>
      <c r="D21" s="20">
        <v>3</v>
      </c>
      <c r="E21" s="21">
        <f t="shared" si="0"/>
        <v>1</v>
      </c>
      <c r="F21" s="20">
        <v>0</v>
      </c>
      <c r="G21" s="21">
        <f t="shared" si="1"/>
        <v>0</v>
      </c>
    </row>
    <row r="22" spans="1:7" x14ac:dyDescent="0.25">
      <c r="A22" s="20" t="s">
        <v>197</v>
      </c>
      <c r="B22" s="20" t="s">
        <v>198</v>
      </c>
      <c r="C22" s="20">
        <v>4</v>
      </c>
      <c r="D22" s="20">
        <v>2</v>
      </c>
      <c r="E22" s="21">
        <f t="shared" si="0"/>
        <v>0.5</v>
      </c>
      <c r="F22" s="20">
        <v>2</v>
      </c>
      <c r="G22" s="21">
        <f t="shared" si="1"/>
        <v>0.5</v>
      </c>
    </row>
    <row r="23" spans="1:7" x14ac:dyDescent="0.25">
      <c r="A23" s="20" t="s">
        <v>199</v>
      </c>
      <c r="B23" s="20" t="s">
        <v>200</v>
      </c>
      <c r="C23" s="20">
        <v>3</v>
      </c>
      <c r="D23" s="20">
        <v>2</v>
      </c>
      <c r="E23" s="21">
        <f t="shared" si="0"/>
        <v>0.66666666666666663</v>
      </c>
      <c r="F23" s="20">
        <v>1</v>
      </c>
      <c r="G23" s="21">
        <f t="shared" si="1"/>
        <v>0.33333333333333331</v>
      </c>
    </row>
    <row r="24" spans="1:7" x14ac:dyDescent="0.25">
      <c r="A24" s="20" t="s">
        <v>201</v>
      </c>
      <c r="B24" s="20" t="s">
        <v>202</v>
      </c>
      <c r="C24" s="20">
        <v>6</v>
      </c>
      <c r="D24" s="20">
        <v>6</v>
      </c>
      <c r="E24" s="21">
        <f t="shared" si="0"/>
        <v>1</v>
      </c>
      <c r="F24" s="20">
        <v>0</v>
      </c>
      <c r="G24" s="21">
        <f t="shared" si="1"/>
        <v>0</v>
      </c>
    </row>
    <row r="25" spans="1:7" x14ac:dyDescent="0.25">
      <c r="A25" s="20" t="s">
        <v>203</v>
      </c>
      <c r="B25" s="20" t="s">
        <v>204</v>
      </c>
      <c r="C25" s="20">
        <v>3</v>
      </c>
      <c r="D25" s="20">
        <v>3</v>
      </c>
      <c r="E25" s="21">
        <f t="shared" si="0"/>
        <v>1</v>
      </c>
      <c r="F25" s="20">
        <v>0</v>
      </c>
      <c r="G25" s="21">
        <f t="shared" si="1"/>
        <v>0</v>
      </c>
    </row>
    <row r="26" spans="1:7" x14ac:dyDescent="0.25">
      <c r="A26" s="20" t="s">
        <v>205</v>
      </c>
      <c r="B26" s="20" t="s">
        <v>259</v>
      </c>
      <c r="C26" s="20">
        <v>6</v>
      </c>
      <c r="D26" s="20">
        <v>4</v>
      </c>
      <c r="E26" s="21">
        <f t="shared" si="0"/>
        <v>0.66666666666666663</v>
      </c>
      <c r="F26" s="20">
        <v>2</v>
      </c>
      <c r="G26" s="21">
        <f t="shared" si="1"/>
        <v>0.33333333333333331</v>
      </c>
    </row>
    <row r="27" spans="1:7" x14ac:dyDescent="0.25">
      <c r="A27" s="20" t="s">
        <v>206</v>
      </c>
      <c r="B27" s="20" t="s">
        <v>207</v>
      </c>
      <c r="C27" s="20">
        <v>6</v>
      </c>
      <c r="D27" s="20">
        <v>2</v>
      </c>
      <c r="E27" s="21">
        <f t="shared" si="0"/>
        <v>0.33333333333333331</v>
      </c>
      <c r="F27" s="20">
        <v>4</v>
      </c>
      <c r="G27" s="21">
        <f t="shared" si="1"/>
        <v>0.66666666666666663</v>
      </c>
    </row>
    <row r="28" spans="1:7" x14ac:dyDescent="0.25">
      <c r="A28" s="20" t="s">
        <v>208</v>
      </c>
      <c r="B28" s="20" t="s">
        <v>209</v>
      </c>
      <c r="C28" s="20">
        <v>6</v>
      </c>
      <c r="D28" s="20">
        <v>5</v>
      </c>
      <c r="E28" s="21">
        <f t="shared" si="0"/>
        <v>0.83333333333333337</v>
      </c>
      <c r="F28" s="20">
        <v>1</v>
      </c>
      <c r="G28" s="21">
        <f t="shared" si="1"/>
        <v>0.16666666666666666</v>
      </c>
    </row>
    <row r="29" spans="1:7" x14ac:dyDescent="0.25">
      <c r="A29" s="20" t="s">
        <v>210</v>
      </c>
      <c r="B29" s="20" t="s">
        <v>211</v>
      </c>
      <c r="C29" s="20">
        <v>3</v>
      </c>
      <c r="D29" s="20">
        <v>1</v>
      </c>
      <c r="E29" s="21">
        <f t="shared" si="0"/>
        <v>0.33333333333333331</v>
      </c>
      <c r="F29" s="20">
        <v>2</v>
      </c>
      <c r="G29" s="21">
        <f t="shared" si="1"/>
        <v>0.66666666666666663</v>
      </c>
    </row>
    <row r="30" spans="1:7" x14ac:dyDescent="0.25">
      <c r="A30" s="20" t="s">
        <v>212</v>
      </c>
      <c r="B30" s="20" t="s">
        <v>213</v>
      </c>
      <c r="C30" s="20">
        <v>5</v>
      </c>
      <c r="D30" s="20">
        <v>3</v>
      </c>
      <c r="E30" s="21">
        <f t="shared" si="0"/>
        <v>0.6</v>
      </c>
      <c r="F30" s="20">
        <v>2</v>
      </c>
      <c r="G30" s="21">
        <f t="shared" si="1"/>
        <v>0.4</v>
      </c>
    </row>
    <row r="31" spans="1:7" x14ac:dyDescent="0.25">
      <c r="A31" s="20" t="s">
        <v>214</v>
      </c>
      <c r="B31" s="20" t="s">
        <v>215</v>
      </c>
      <c r="C31" s="20">
        <v>5</v>
      </c>
      <c r="D31" s="20">
        <v>3</v>
      </c>
      <c r="E31" s="21">
        <f t="shared" si="0"/>
        <v>0.6</v>
      </c>
      <c r="F31" s="20">
        <v>2</v>
      </c>
      <c r="G31" s="21">
        <f t="shared" si="1"/>
        <v>0.4</v>
      </c>
    </row>
    <row r="32" spans="1:7" x14ac:dyDescent="0.25">
      <c r="A32" s="20" t="s">
        <v>216</v>
      </c>
      <c r="B32" s="20" t="s">
        <v>217</v>
      </c>
      <c r="C32" s="20">
        <v>4</v>
      </c>
      <c r="D32" s="20">
        <v>2</v>
      </c>
      <c r="E32" s="21">
        <f t="shared" si="0"/>
        <v>0.5</v>
      </c>
      <c r="F32" s="20">
        <v>2</v>
      </c>
      <c r="G32" s="21">
        <f t="shared" si="1"/>
        <v>0.5</v>
      </c>
    </row>
    <row r="33" spans="1:10" x14ac:dyDescent="0.25">
      <c r="A33" s="20" t="s">
        <v>218</v>
      </c>
      <c r="B33" s="20" t="s">
        <v>219</v>
      </c>
      <c r="C33" s="20">
        <v>5</v>
      </c>
      <c r="D33" s="20">
        <v>3</v>
      </c>
      <c r="E33" s="21">
        <f t="shared" si="0"/>
        <v>0.6</v>
      </c>
      <c r="F33" s="20">
        <v>1</v>
      </c>
      <c r="G33" s="21">
        <f t="shared" si="1"/>
        <v>0.2</v>
      </c>
    </row>
    <row r="34" spans="1:10" x14ac:dyDescent="0.25">
      <c r="A34" s="20" t="s">
        <v>220</v>
      </c>
      <c r="B34" s="20" t="s">
        <v>221</v>
      </c>
      <c r="C34" s="20">
        <v>3</v>
      </c>
      <c r="D34" s="20">
        <v>3</v>
      </c>
      <c r="E34" s="21">
        <f t="shared" si="0"/>
        <v>1</v>
      </c>
      <c r="F34" s="20">
        <v>0</v>
      </c>
      <c r="G34" s="21">
        <f t="shared" si="1"/>
        <v>0</v>
      </c>
    </row>
    <row r="35" spans="1:10" x14ac:dyDescent="0.25">
      <c r="A35" s="20" t="s">
        <v>222</v>
      </c>
      <c r="B35" s="20" t="s">
        <v>223</v>
      </c>
      <c r="C35" s="20">
        <v>7</v>
      </c>
      <c r="D35" s="20">
        <v>4</v>
      </c>
      <c r="E35" s="21">
        <f t="shared" si="0"/>
        <v>0.5714285714285714</v>
      </c>
      <c r="F35" s="20">
        <v>3</v>
      </c>
      <c r="G35" s="21">
        <f t="shared" si="1"/>
        <v>0.42857142857142855</v>
      </c>
    </row>
    <row r="36" spans="1:10" x14ac:dyDescent="0.25">
      <c r="A36" s="20" t="s">
        <v>224</v>
      </c>
      <c r="B36" s="20" t="s">
        <v>225</v>
      </c>
      <c r="C36" s="20">
        <v>5</v>
      </c>
      <c r="D36" s="20">
        <v>3</v>
      </c>
      <c r="E36" s="21">
        <f t="shared" si="0"/>
        <v>0.6</v>
      </c>
      <c r="F36" s="20">
        <v>2</v>
      </c>
      <c r="G36" s="21">
        <f t="shared" si="1"/>
        <v>0.4</v>
      </c>
    </row>
    <row r="37" spans="1:10" x14ac:dyDescent="0.25">
      <c r="A37" s="20" t="s">
        <v>226</v>
      </c>
      <c r="B37" s="20" t="s">
        <v>227</v>
      </c>
      <c r="C37" s="20">
        <v>5</v>
      </c>
      <c r="D37" s="20">
        <v>4</v>
      </c>
      <c r="E37" s="21">
        <f>D37/C37</f>
        <v>0.8</v>
      </c>
      <c r="F37" s="20">
        <v>1</v>
      </c>
      <c r="G37" s="21">
        <f t="shared" si="1"/>
        <v>0.2</v>
      </c>
    </row>
    <row r="38" spans="1:10" x14ac:dyDescent="0.25">
      <c r="A38" s="20" t="s">
        <v>228</v>
      </c>
      <c r="B38" s="20" t="s">
        <v>229</v>
      </c>
      <c r="C38" s="20">
        <v>4</v>
      </c>
      <c r="D38" s="20">
        <v>3</v>
      </c>
      <c r="E38" s="21">
        <f t="shared" si="0"/>
        <v>0.75</v>
      </c>
      <c r="F38" s="20">
        <v>1</v>
      </c>
      <c r="G38" s="21">
        <f t="shared" si="1"/>
        <v>0.25</v>
      </c>
    </row>
    <row r="40" spans="1:10" x14ac:dyDescent="0.25">
      <c r="E40" s="23"/>
      <c r="G40" s="23"/>
      <c r="J40" s="23"/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7A373-86A8-42A4-A98B-A470009F89E4}">
  <dimension ref="A1:J93"/>
  <sheetViews>
    <sheetView tabSelected="1" workbookViewId="0">
      <selection activeCell="M10" sqref="M10"/>
    </sheetView>
  </sheetViews>
  <sheetFormatPr defaultRowHeight="16.5" x14ac:dyDescent="0.25"/>
  <cols>
    <col min="1" max="1" width="9.25" style="18" customWidth="1"/>
    <col min="2" max="2" width="18.125" style="18" customWidth="1"/>
    <col min="3" max="3" width="12.875" style="18" customWidth="1"/>
    <col min="4" max="4" width="10.5" style="18" customWidth="1"/>
    <col min="5" max="5" width="11.25" style="18" customWidth="1"/>
    <col min="6" max="7" width="10.625" style="18" customWidth="1"/>
    <col min="8" max="16384" width="9" style="18"/>
  </cols>
  <sheetData>
    <row r="1" spans="1:7" ht="23.25" customHeight="1" x14ac:dyDescent="0.25">
      <c r="A1" s="27" t="s">
        <v>257</v>
      </c>
      <c r="B1" s="27"/>
      <c r="C1" s="27"/>
      <c r="D1" s="27"/>
      <c r="E1" s="27"/>
      <c r="F1" s="27"/>
      <c r="G1" s="27"/>
    </row>
    <row r="2" spans="1:7" ht="24.75" customHeight="1" x14ac:dyDescent="0.25">
      <c r="A2" s="19" t="s">
        <v>0</v>
      </c>
      <c r="B2" s="19" t="s">
        <v>1</v>
      </c>
      <c r="C2" s="19" t="s">
        <v>159</v>
      </c>
      <c r="D2" s="19" t="s">
        <v>3</v>
      </c>
      <c r="E2" s="19" t="s">
        <v>4</v>
      </c>
      <c r="F2" s="19" t="s">
        <v>2</v>
      </c>
      <c r="G2" s="19" t="s">
        <v>5</v>
      </c>
    </row>
    <row r="3" spans="1:7" x14ac:dyDescent="0.25">
      <c r="A3" s="20" t="s">
        <v>6</v>
      </c>
      <c r="B3" s="20" t="s">
        <v>7</v>
      </c>
      <c r="C3" s="20">
        <v>3</v>
      </c>
      <c r="D3" s="20">
        <v>3</v>
      </c>
      <c r="E3" s="21">
        <f t="shared" ref="E3:E29" si="0">D3/C3</f>
        <v>1</v>
      </c>
      <c r="F3" s="20">
        <v>0</v>
      </c>
      <c r="G3" s="21">
        <f t="shared" ref="G3:G29" si="1">F3/C3</f>
        <v>0</v>
      </c>
    </row>
    <row r="4" spans="1:7" x14ac:dyDescent="0.25">
      <c r="A4" s="20" t="s">
        <v>8</v>
      </c>
      <c r="B4" s="20" t="s">
        <v>9</v>
      </c>
      <c r="C4" s="20">
        <v>4</v>
      </c>
      <c r="D4" s="20">
        <v>2</v>
      </c>
      <c r="E4" s="21">
        <f t="shared" si="0"/>
        <v>0.5</v>
      </c>
      <c r="F4" s="20">
        <v>2</v>
      </c>
      <c r="G4" s="21">
        <f t="shared" si="1"/>
        <v>0.5</v>
      </c>
    </row>
    <row r="5" spans="1:7" x14ac:dyDescent="0.25">
      <c r="A5" s="20" t="s">
        <v>10</v>
      </c>
      <c r="B5" s="20" t="s">
        <v>11</v>
      </c>
      <c r="C5" s="20">
        <v>3</v>
      </c>
      <c r="D5" s="20">
        <v>3</v>
      </c>
      <c r="E5" s="21">
        <f t="shared" si="0"/>
        <v>1</v>
      </c>
      <c r="F5" s="20">
        <v>0</v>
      </c>
      <c r="G5" s="21">
        <f t="shared" si="1"/>
        <v>0</v>
      </c>
    </row>
    <row r="6" spans="1:7" x14ac:dyDescent="0.25">
      <c r="A6" s="20" t="s">
        <v>12</v>
      </c>
      <c r="B6" s="20" t="s">
        <v>13</v>
      </c>
      <c r="C6" s="20">
        <v>5</v>
      </c>
      <c r="D6" s="20">
        <v>3</v>
      </c>
      <c r="E6" s="21">
        <f t="shared" si="0"/>
        <v>0.6</v>
      </c>
      <c r="F6" s="20">
        <v>2</v>
      </c>
      <c r="G6" s="21">
        <f t="shared" si="1"/>
        <v>0.4</v>
      </c>
    </row>
    <row r="7" spans="1:7" x14ac:dyDescent="0.25">
      <c r="A7" s="20" t="s">
        <v>14</v>
      </c>
      <c r="B7" s="20" t="s">
        <v>246</v>
      </c>
      <c r="C7" s="20">
        <v>3</v>
      </c>
      <c r="D7" s="20">
        <v>2</v>
      </c>
      <c r="E7" s="21">
        <f t="shared" si="0"/>
        <v>0.66666666666666663</v>
      </c>
      <c r="F7" s="20">
        <v>1</v>
      </c>
      <c r="G7" s="21">
        <f t="shared" si="1"/>
        <v>0.33333333333333331</v>
      </c>
    </row>
    <row r="8" spans="1:7" x14ac:dyDescent="0.25">
      <c r="A8" s="20" t="s">
        <v>15</v>
      </c>
      <c r="B8" s="20" t="s">
        <v>16</v>
      </c>
      <c r="C8" s="20">
        <v>3</v>
      </c>
      <c r="D8" s="20">
        <v>1</v>
      </c>
      <c r="E8" s="21">
        <f t="shared" si="0"/>
        <v>0.33333333333333331</v>
      </c>
      <c r="F8" s="20">
        <v>2</v>
      </c>
      <c r="G8" s="21">
        <f t="shared" si="1"/>
        <v>0.66666666666666663</v>
      </c>
    </row>
    <row r="9" spans="1:7" x14ac:dyDescent="0.25">
      <c r="A9" s="20" t="s">
        <v>17</v>
      </c>
      <c r="B9" s="20" t="s">
        <v>18</v>
      </c>
      <c r="C9" s="20">
        <v>3</v>
      </c>
      <c r="D9" s="20">
        <v>2</v>
      </c>
      <c r="E9" s="21">
        <f t="shared" si="0"/>
        <v>0.66666666666666663</v>
      </c>
      <c r="F9" s="20">
        <v>1</v>
      </c>
      <c r="G9" s="21">
        <f t="shared" si="1"/>
        <v>0.33333333333333331</v>
      </c>
    </row>
    <row r="10" spans="1:7" x14ac:dyDescent="0.25">
      <c r="A10" s="20" t="s">
        <v>19</v>
      </c>
      <c r="B10" s="20" t="s">
        <v>20</v>
      </c>
      <c r="C10" s="20">
        <v>3</v>
      </c>
      <c r="D10" s="20">
        <v>2</v>
      </c>
      <c r="E10" s="21">
        <f t="shared" si="0"/>
        <v>0.66666666666666663</v>
      </c>
      <c r="F10" s="20">
        <v>1</v>
      </c>
      <c r="G10" s="21">
        <f t="shared" si="1"/>
        <v>0.33333333333333331</v>
      </c>
    </row>
    <row r="11" spans="1:7" x14ac:dyDescent="0.25">
      <c r="A11" s="20" t="s">
        <v>21</v>
      </c>
      <c r="B11" s="20" t="s">
        <v>22</v>
      </c>
      <c r="C11" s="20">
        <v>3</v>
      </c>
      <c r="D11" s="20">
        <v>2</v>
      </c>
      <c r="E11" s="21">
        <f t="shared" si="0"/>
        <v>0.66666666666666663</v>
      </c>
      <c r="F11" s="20">
        <v>1</v>
      </c>
      <c r="G11" s="21">
        <f t="shared" si="1"/>
        <v>0.33333333333333331</v>
      </c>
    </row>
    <row r="12" spans="1:7" x14ac:dyDescent="0.25">
      <c r="A12" s="20" t="s">
        <v>23</v>
      </c>
      <c r="B12" s="20" t="s">
        <v>24</v>
      </c>
      <c r="C12" s="20">
        <v>3</v>
      </c>
      <c r="D12" s="20">
        <v>3</v>
      </c>
      <c r="E12" s="21">
        <f t="shared" si="0"/>
        <v>1</v>
      </c>
      <c r="F12" s="20">
        <v>0</v>
      </c>
      <c r="G12" s="21">
        <f t="shared" si="1"/>
        <v>0</v>
      </c>
    </row>
    <row r="13" spans="1:7" x14ac:dyDescent="0.25">
      <c r="A13" s="20" t="s">
        <v>25</v>
      </c>
      <c r="B13" s="20" t="s">
        <v>26</v>
      </c>
      <c r="C13" s="20">
        <v>3</v>
      </c>
      <c r="D13" s="20">
        <v>2</v>
      </c>
      <c r="E13" s="21">
        <f t="shared" si="0"/>
        <v>0.66666666666666663</v>
      </c>
      <c r="F13" s="20">
        <v>1</v>
      </c>
      <c r="G13" s="21">
        <f t="shared" si="1"/>
        <v>0.33333333333333331</v>
      </c>
    </row>
    <row r="14" spans="1:7" x14ac:dyDescent="0.25">
      <c r="A14" s="20" t="s">
        <v>27</v>
      </c>
      <c r="B14" s="20" t="s">
        <v>28</v>
      </c>
      <c r="C14" s="20">
        <v>3</v>
      </c>
      <c r="D14" s="20">
        <v>1</v>
      </c>
      <c r="E14" s="21">
        <f t="shared" si="0"/>
        <v>0.33333333333333331</v>
      </c>
      <c r="F14" s="20">
        <v>2</v>
      </c>
      <c r="G14" s="21">
        <f t="shared" si="1"/>
        <v>0.66666666666666663</v>
      </c>
    </row>
    <row r="15" spans="1:7" x14ac:dyDescent="0.25">
      <c r="A15" s="20" t="s">
        <v>29</v>
      </c>
      <c r="B15" s="20" t="s">
        <v>30</v>
      </c>
      <c r="C15" s="20">
        <v>3</v>
      </c>
      <c r="D15" s="20">
        <v>3</v>
      </c>
      <c r="E15" s="21">
        <f t="shared" si="0"/>
        <v>1</v>
      </c>
      <c r="F15" s="20">
        <v>0</v>
      </c>
      <c r="G15" s="21">
        <f t="shared" si="1"/>
        <v>0</v>
      </c>
    </row>
    <row r="16" spans="1:7" x14ac:dyDescent="0.25">
      <c r="A16" s="20" t="s">
        <v>31</v>
      </c>
      <c r="B16" s="20" t="s">
        <v>32</v>
      </c>
      <c r="C16" s="20">
        <v>4</v>
      </c>
      <c r="D16" s="20">
        <v>3</v>
      </c>
      <c r="E16" s="21">
        <f t="shared" si="0"/>
        <v>0.75</v>
      </c>
      <c r="F16" s="20">
        <v>1</v>
      </c>
      <c r="G16" s="21">
        <f t="shared" si="1"/>
        <v>0.25</v>
      </c>
    </row>
    <row r="17" spans="1:7" x14ac:dyDescent="0.25">
      <c r="A17" s="20" t="s">
        <v>33</v>
      </c>
      <c r="B17" s="20" t="s">
        <v>34</v>
      </c>
      <c r="C17" s="20">
        <v>3</v>
      </c>
      <c r="D17" s="20">
        <v>1</v>
      </c>
      <c r="E17" s="21">
        <f t="shared" si="0"/>
        <v>0.33333333333333331</v>
      </c>
      <c r="F17" s="20">
        <v>2</v>
      </c>
      <c r="G17" s="21">
        <f t="shared" si="1"/>
        <v>0.66666666666666663</v>
      </c>
    </row>
    <row r="18" spans="1:7" x14ac:dyDescent="0.25">
      <c r="A18" s="20" t="s">
        <v>35</v>
      </c>
      <c r="B18" s="20" t="s">
        <v>36</v>
      </c>
      <c r="C18" s="20">
        <v>3</v>
      </c>
      <c r="D18" s="20">
        <v>3</v>
      </c>
      <c r="E18" s="21">
        <f t="shared" si="0"/>
        <v>1</v>
      </c>
      <c r="F18" s="20">
        <v>0</v>
      </c>
      <c r="G18" s="21">
        <f t="shared" si="1"/>
        <v>0</v>
      </c>
    </row>
    <row r="19" spans="1:7" x14ac:dyDescent="0.25">
      <c r="A19" s="20" t="s">
        <v>37</v>
      </c>
      <c r="B19" s="20" t="s">
        <v>38</v>
      </c>
      <c r="C19" s="20">
        <v>3</v>
      </c>
      <c r="D19" s="20">
        <v>3</v>
      </c>
      <c r="E19" s="21">
        <f t="shared" si="0"/>
        <v>1</v>
      </c>
      <c r="F19" s="20">
        <v>0</v>
      </c>
      <c r="G19" s="21">
        <f t="shared" si="1"/>
        <v>0</v>
      </c>
    </row>
    <row r="20" spans="1:7" x14ac:dyDescent="0.25">
      <c r="A20" s="20" t="s">
        <v>39</v>
      </c>
      <c r="B20" s="20" t="s">
        <v>40</v>
      </c>
      <c r="C20" s="20">
        <v>3</v>
      </c>
      <c r="D20" s="20">
        <v>3</v>
      </c>
      <c r="E20" s="21">
        <f t="shared" si="0"/>
        <v>1</v>
      </c>
      <c r="F20" s="20">
        <v>0</v>
      </c>
      <c r="G20" s="21">
        <f t="shared" si="1"/>
        <v>0</v>
      </c>
    </row>
    <row r="21" spans="1:7" x14ac:dyDescent="0.25">
      <c r="A21" s="20" t="s">
        <v>41</v>
      </c>
      <c r="B21" s="20" t="s">
        <v>42</v>
      </c>
      <c r="C21" s="20">
        <v>3</v>
      </c>
      <c r="D21" s="20">
        <v>0</v>
      </c>
      <c r="E21" s="21">
        <f t="shared" si="0"/>
        <v>0</v>
      </c>
      <c r="F21" s="20">
        <v>3</v>
      </c>
      <c r="G21" s="21">
        <f t="shared" si="1"/>
        <v>1</v>
      </c>
    </row>
    <row r="22" spans="1:7" x14ac:dyDescent="0.25">
      <c r="A22" s="20" t="s">
        <v>43</v>
      </c>
      <c r="B22" s="20" t="s">
        <v>44</v>
      </c>
      <c r="C22" s="20">
        <v>3</v>
      </c>
      <c r="D22" s="20">
        <v>2</v>
      </c>
      <c r="E22" s="21">
        <f t="shared" si="0"/>
        <v>0.66666666666666663</v>
      </c>
      <c r="F22" s="20">
        <v>1</v>
      </c>
      <c r="G22" s="21">
        <f t="shared" si="1"/>
        <v>0.33333333333333331</v>
      </c>
    </row>
    <row r="23" spans="1:7" x14ac:dyDescent="0.25">
      <c r="A23" s="20" t="s">
        <v>45</v>
      </c>
      <c r="B23" s="20" t="s">
        <v>46</v>
      </c>
      <c r="C23" s="20">
        <v>3</v>
      </c>
      <c r="D23" s="20">
        <v>3</v>
      </c>
      <c r="E23" s="21">
        <f t="shared" si="0"/>
        <v>1</v>
      </c>
      <c r="F23" s="20">
        <v>0</v>
      </c>
      <c r="G23" s="21">
        <f t="shared" si="1"/>
        <v>0</v>
      </c>
    </row>
    <row r="24" spans="1:7" x14ac:dyDescent="0.25">
      <c r="A24" s="20" t="s">
        <v>47</v>
      </c>
      <c r="B24" s="20" t="s">
        <v>48</v>
      </c>
      <c r="C24" s="20">
        <v>3</v>
      </c>
      <c r="D24" s="20">
        <v>1</v>
      </c>
      <c r="E24" s="21">
        <f t="shared" si="0"/>
        <v>0.33333333333333331</v>
      </c>
      <c r="F24" s="20">
        <v>2</v>
      </c>
      <c r="G24" s="21">
        <f t="shared" si="1"/>
        <v>0.66666666666666663</v>
      </c>
    </row>
    <row r="25" spans="1:7" x14ac:dyDescent="0.25">
      <c r="A25" s="20" t="s">
        <v>49</v>
      </c>
      <c r="B25" s="20" t="s">
        <v>260</v>
      </c>
      <c r="C25" s="20">
        <v>3</v>
      </c>
      <c r="D25" s="20">
        <v>2</v>
      </c>
      <c r="E25" s="21">
        <f t="shared" si="0"/>
        <v>0.66666666666666663</v>
      </c>
      <c r="F25" s="20">
        <v>1</v>
      </c>
      <c r="G25" s="21">
        <f t="shared" si="1"/>
        <v>0.33333333333333331</v>
      </c>
    </row>
    <row r="26" spans="1:7" x14ac:dyDescent="0.25">
      <c r="A26" s="20" t="s">
        <v>50</v>
      </c>
      <c r="B26" s="20" t="s">
        <v>51</v>
      </c>
      <c r="C26" s="20">
        <v>3</v>
      </c>
      <c r="D26" s="20">
        <v>3</v>
      </c>
      <c r="E26" s="21">
        <f t="shared" si="0"/>
        <v>1</v>
      </c>
      <c r="F26" s="20">
        <v>0</v>
      </c>
      <c r="G26" s="21">
        <f t="shared" si="1"/>
        <v>0</v>
      </c>
    </row>
    <row r="27" spans="1:7" x14ac:dyDescent="0.25">
      <c r="A27" s="20" t="s">
        <v>52</v>
      </c>
      <c r="B27" s="20" t="s">
        <v>53</v>
      </c>
      <c r="C27" s="20">
        <v>3</v>
      </c>
      <c r="D27" s="20">
        <v>0</v>
      </c>
      <c r="E27" s="21">
        <f t="shared" si="0"/>
        <v>0</v>
      </c>
      <c r="F27" s="20">
        <v>3</v>
      </c>
      <c r="G27" s="21">
        <f t="shared" si="1"/>
        <v>1</v>
      </c>
    </row>
    <row r="28" spans="1:7" x14ac:dyDescent="0.25">
      <c r="A28" s="20" t="s">
        <v>54</v>
      </c>
      <c r="B28" s="20" t="s">
        <v>55</v>
      </c>
      <c r="C28" s="20">
        <v>3</v>
      </c>
      <c r="D28" s="20">
        <v>3</v>
      </c>
      <c r="E28" s="21">
        <f t="shared" si="0"/>
        <v>1</v>
      </c>
      <c r="F28" s="20">
        <v>0</v>
      </c>
      <c r="G28" s="21">
        <f t="shared" si="1"/>
        <v>0</v>
      </c>
    </row>
    <row r="29" spans="1:7" x14ac:dyDescent="0.25">
      <c r="A29" s="20" t="s">
        <v>56</v>
      </c>
      <c r="B29" s="20" t="s">
        <v>57</v>
      </c>
      <c r="C29" s="20">
        <v>3</v>
      </c>
      <c r="D29" s="20">
        <v>3</v>
      </c>
      <c r="E29" s="21">
        <f t="shared" si="0"/>
        <v>1</v>
      </c>
      <c r="F29" s="20">
        <v>0</v>
      </c>
      <c r="G29" s="21">
        <f t="shared" si="1"/>
        <v>0</v>
      </c>
    </row>
    <row r="30" spans="1:7" x14ac:dyDescent="0.25">
      <c r="A30" s="20" t="s">
        <v>58</v>
      </c>
      <c r="B30" s="20" t="s">
        <v>59</v>
      </c>
      <c r="C30" s="20">
        <v>3</v>
      </c>
      <c r="D30" s="20">
        <v>2</v>
      </c>
      <c r="E30" s="21">
        <f t="shared" ref="E30:E91" si="2">D30/C30</f>
        <v>0.66666666666666663</v>
      </c>
      <c r="F30" s="20">
        <v>1</v>
      </c>
      <c r="G30" s="21">
        <f t="shared" ref="G30:G91" si="3">F30/C30</f>
        <v>0.33333333333333331</v>
      </c>
    </row>
    <row r="31" spans="1:7" x14ac:dyDescent="0.25">
      <c r="A31" s="20" t="s">
        <v>60</v>
      </c>
      <c r="B31" s="20" t="s">
        <v>61</v>
      </c>
      <c r="C31" s="20">
        <v>3</v>
      </c>
      <c r="D31" s="20">
        <v>1</v>
      </c>
      <c r="E31" s="21">
        <f t="shared" si="2"/>
        <v>0.33333333333333331</v>
      </c>
      <c r="F31" s="20">
        <v>2</v>
      </c>
      <c r="G31" s="21">
        <f t="shared" si="3"/>
        <v>0.66666666666666663</v>
      </c>
    </row>
    <row r="32" spans="1:7" x14ac:dyDescent="0.25">
      <c r="A32" s="20" t="s">
        <v>62</v>
      </c>
      <c r="B32" s="20" t="s">
        <v>63</v>
      </c>
      <c r="C32" s="20">
        <v>3</v>
      </c>
      <c r="D32" s="20">
        <v>1</v>
      </c>
      <c r="E32" s="21">
        <f t="shared" si="2"/>
        <v>0.33333333333333331</v>
      </c>
      <c r="F32" s="20">
        <v>2</v>
      </c>
      <c r="G32" s="21">
        <f t="shared" si="3"/>
        <v>0.66666666666666663</v>
      </c>
    </row>
    <row r="33" spans="1:7" x14ac:dyDescent="0.25">
      <c r="A33" s="20" t="s">
        <v>64</v>
      </c>
      <c r="B33" s="20" t="s">
        <v>65</v>
      </c>
      <c r="C33" s="20">
        <v>3</v>
      </c>
      <c r="D33" s="20">
        <v>1</v>
      </c>
      <c r="E33" s="21">
        <f t="shared" si="2"/>
        <v>0.33333333333333331</v>
      </c>
      <c r="F33" s="20">
        <v>2</v>
      </c>
      <c r="G33" s="21">
        <f t="shared" si="3"/>
        <v>0.66666666666666663</v>
      </c>
    </row>
    <row r="34" spans="1:7" x14ac:dyDescent="0.25">
      <c r="A34" s="20" t="s">
        <v>66</v>
      </c>
      <c r="B34" s="20" t="s">
        <v>67</v>
      </c>
      <c r="C34" s="20">
        <v>4</v>
      </c>
      <c r="D34" s="20">
        <v>2</v>
      </c>
      <c r="E34" s="21">
        <f t="shared" si="2"/>
        <v>0.5</v>
      </c>
      <c r="F34" s="20">
        <v>2</v>
      </c>
      <c r="G34" s="21">
        <f t="shared" si="3"/>
        <v>0.5</v>
      </c>
    </row>
    <row r="35" spans="1:7" x14ac:dyDescent="0.25">
      <c r="A35" s="20" t="s">
        <v>68</v>
      </c>
      <c r="B35" s="20" t="s">
        <v>69</v>
      </c>
      <c r="C35" s="20">
        <v>3</v>
      </c>
      <c r="D35" s="20">
        <v>1</v>
      </c>
      <c r="E35" s="21">
        <f t="shared" si="2"/>
        <v>0.33333333333333331</v>
      </c>
      <c r="F35" s="20">
        <v>2</v>
      </c>
      <c r="G35" s="21">
        <f t="shared" si="3"/>
        <v>0.66666666666666663</v>
      </c>
    </row>
    <row r="36" spans="1:7" x14ac:dyDescent="0.25">
      <c r="A36" s="20" t="s">
        <v>70</v>
      </c>
      <c r="B36" s="20" t="s">
        <v>71</v>
      </c>
      <c r="C36" s="20">
        <v>3</v>
      </c>
      <c r="D36" s="20">
        <v>0</v>
      </c>
      <c r="E36" s="21">
        <f t="shared" si="2"/>
        <v>0</v>
      </c>
      <c r="F36" s="20">
        <v>3</v>
      </c>
      <c r="G36" s="21">
        <f t="shared" si="3"/>
        <v>1</v>
      </c>
    </row>
    <row r="37" spans="1:7" x14ac:dyDescent="0.25">
      <c r="A37" s="20" t="s">
        <v>72</v>
      </c>
      <c r="B37" s="20" t="s">
        <v>73</v>
      </c>
      <c r="C37" s="20">
        <v>3</v>
      </c>
      <c r="D37" s="20">
        <v>1</v>
      </c>
      <c r="E37" s="21">
        <f t="shared" si="2"/>
        <v>0.33333333333333331</v>
      </c>
      <c r="F37" s="20">
        <v>2</v>
      </c>
      <c r="G37" s="21">
        <f t="shared" si="3"/>
        <v>0.66666666666666663</v>
      </c>
    </row>
    <row r="38" spans="1:7" x14ac:dyDescent="0.25">
      <c r="A38" s="20" t="s">
        <v>74</v>
      </c>
      <c r="B38" s="20" t="s">
        <v>75</v>
      </c>
      <c r="C38" s="20">
        <v>3</v>
      </c>
      <c r="D38" s="20">
        <v>2</v>
      </c>
      <c r="E38" s="21">
        <f t="shared" si="2"/>
        <v>0.66666666666666663</v>
      </c>
      <c r="F38" s="20">
        <v>1</v>
      </c>
      <c r="G38" s="21">
        <f t="shared" si="3"/>
        <v>0.33333333333333331</v>
      </c>
    </row>
    <row r="39" spans="1:7" x14ac:dyDescent="0.25">
      <c r="A39" s="20" t="s">
        <v>76</v>
      </c>
      <c r="B39" s="20" t="s">
        <v>77</v>
      </c>
      <c r="C39" s="20">
        <v>3</v>
      </c>
      <c r="D39" s="20">
        <v>1</v>
      </c>
      <c r="E39" s="21">
        <f t="shared" si="2"/>
        <v>0.33333333333333331</v>
      </c>
      <c r="F39" s="20">
        <v>2</v>
      </c>
      <c r="G39" s="21">
        <f t="shared" si="3"/>
        <v>0.66666666666666663</v>
      </c>
    </row>
    <row r="40" spans="1:7" x14ac:dyDescent="0.25">
      <c r="A40" s="20" t="s">
        <v>78</v>
      </c>
      <c r="B40" s="20" t="s">
        <v>79</v>
      </c>
      <c r="C40" s="20">
        <v>3</v>
      </c>
      <c r="D40" s="20">
        <v>2</v>
      </c>
      <c r="E40" s="21">
        <f t="shared" si="2"/>
        <v>0.66666666666666663</v>
      </c>
      <c r="F40" s="20">
        <v>1</v>
      </c>
      <c r="G40" s="21">
        <f t="shared" si="3"/>
        <v>0.33333333333333331</v>
      </c>
    </row>
    <row r="41" spans="1:7" x14ac:dyDescent="0.25">
      <c r="A41" s="20" t="s">
        <v>80</v>
      </c>
      <c r="B41" s="20" t="s">
        <v>81</v>
      </c>
      <c r="C41" s="20">
        <v>3</v>
      </c>
      <c r="D41" s="20">
        <v>3</v>
      </c>
      <c r="E41" s="21">
        <f t="shared" si="2"/>
        <v>1</v>
      </c>
      <c r="F41" s="20">
        <v>0</v>
      </c>
      <c r="G41" s="21">
        <f t="shared" si="3"/>
        <v>0</v>
      </c>
    </row>
    <row r="42" spans="1:7" x14ac:dyDescent="0.25">
      <c r="A42" s="20" t="s">
        <v>82</v>
      </c>
      <c r="B42" s="20" t="s">
        <v>83</v>
      </c>
      <c r="C42" s="20">
        <v>3</v>
      </c>
      <c r="D42" s="20">
        <v>3</v>
      </c>
      <c r="E42" s="21">
        <f t="shared" si="2"/>
        <v>1</v>
      </c>
      <c r="F42" s="20">
        <v>0</v>
      </c>
      <c r="G42" s="21">
        <f t="shared" si="3"/>
        <v>0</v>
      </c>
    </row>
    <row r="43" spans="1:7" x14ac:dyDescent="0.25">
      <c r="A43" s="20" t="s">
        <v>84</v>
      </c>
      <c r="B43" s="20" t="s">
        <v>85</v>
      </c>
      <c r="C43" s="20">
        <v>3</v>
      </c>
      <c r="D43" s="20">
        <v>3</v>
      </c>
      <c r="E43" s="21">
        <f t="shared" si="2"/>
        <v>1</v>
      </c>
      <c r="F43" s="20">
        <v>0</v>
      </c>
      <c r="G43" s="21">
        <f t="shared" si="3"/>
        <v>0</v>
      </c>
    </row>
    <row r="44" spans="1:7" x14ac:dyDescent="0.25">
      <c r="A44" s="20" t="s">
        <v>86</v>
      </c>
      <c r="B44" s="20" t="s">
        <v>87</v>
      </c>
      <c r="C44" s="20">
        <v>5</v>
      </c>
      <c r="D44" s="20">
        <v>4</v>
      </c>
      <c r="E44" s="21">
        <f t="shared" si="2"/>
        <v>0.8</v>
      </c>
      <c r="F44" s="20">
        <v>1</v>
      </c>
      <c r="G44" s="21">
        <f t="shared" si="3"/>
        <v>0.2</v>
      </c>
    </row>
    <row r="45" spans="1:7" x14ac:dyDescent="0.25">
      <c r="A45" s="20" t="s">
        <v>88</v>
      </c>
      <c r="B45" s="20" t="s">
        <v>89</v>
      </c>
      <c r="C45" s="20">
        <v>3</v>
      </c>
      <c r="D45" s="20">
        <v>3</v>
      </c>
      <c r="E45" s="21">
        <f t="shared" si="2"/>
        <v>1</v>
      </c>
      <c r="F45" s="20">
        <v>0</v>
      </c>
      <c r="G45" s="21">
        <f t="shared" si="3"/>
        <v>0</v>
      </c>
    </row>
    <row r="46" spans="1:7" x14ac:dyDescent="0.25">
      <c r="A46" s="20" t="s">
        <v>90</v>
      </c>
      <c r="B46" s="20" t="s">
        <v>230</v>
      </c>
      <c r="C46" s="20">
        <v>3</v>
      </c>
      <c r="D46" s="20">
        <v>3</v>
      </c>
      <c r="E46" s="21">
        <f t="shared" si="2"/>
        <v>1</v>
      </c>
      <c r="F46" s="20">
        <v>0</v>
      </c>
      <c r="G46" s="21">
        <f t="shared" si="3"/>
        <v>0</v>
      </c>
    </row>
    <row r="47" spans="1:7" x14ac:dyDescent="0.25">
      <c r="A47" s="20" t="s">
        <v>91</v>
      </c>
      <c r="B47" s="20" t="s">
        <v>92</v>
      </c>
      <c r="C47" s="20">
        <v>3</v>
      </c>
      <c r="D47" s="20">
        <v>2</v>
      </c>
      <c r="E47" s="21">
        <f t="shared" si="2"/>
        <v>0.66666666666666663</v>
      </c>
      <c r="F47" s="20">
        <v>1</v>
      </c>
      <c r="G47" s="21">
        <f t="shared" si="3"/>
        <v>0.33333333333333331</v>
      </c>
    </row>
    <row r="48" spans="1:7" x14ac:dyDescent="0.25">
      <c r="A48" s="20" t="s">
        <v>93</v>
      </c>
      <c r="B48" s="20" t="s">
        <v>94</v>
      </c>
      <c r="C48" s="20">
        <v>3</v>
      </c>
      <c r="D48" s="20">
        <v>1</v>
      </c>
      <c r="E48" s="21">
        <f t="shared" si="2"/>
        <v>0.33333333333333331</v>
      </c>
      <c r="F48" s="20">
        <v>2</v>
      </c>
      <c r="G48" s="21">
        <f t="shared" si="3"/>
        <v>0.66666666666666663</v>
      </c>
    </row>
    <row r="49" spans="1:7" x14ac:dyDescent="0.25">
      <c r="A49" s="20" t="s">
        <v>247</v>
      </c>
      <c r="B49" s="20" t="s">
        <v>248</v>
      </c>
      <c r="C49" s="20">
        <v>3</v>
      </c>
      <c r="D49" s="20">
        <v>1</v>
      </c>
      <c r="E49" s="21">
        <f t="shared" si="2"/>
        <v>0.33333333333333331</v>
      </c>
      <c r="F49" s="20">
        <v>2</v>
      </c>
      <c r="G49" s="21">
        <f t="shared" si="3"/>
        <v>0.66666666666666663</v>
      </c>
    </row>
    <row r="50" spans="1:7" x14ac:dyDescent="0.25">
      <c r="A50" s="20" t="s">
        <v>261</v>
      </c>
      <c r="B50" s="20" t="s">
        <v>95</v>
      </c>
      <c r="C50" s="20">
        <v>3</v>
      </c>
      <c r="D50" s="20">
        <v>1</v>
      </c>
      <c r="E50" s="21">
        <f t="shared" si="2"/>
        <v>0.33333333333333331</v>
      </c>
      <c r="F50" s="20">
        <v>2</v>
      </c>
      <c r="G50" s="21">
        <f t="shared" si="3"/>
        <v>0.66666666666666663</v>
      </c>
    </row>
    <row r="51" spans="1:7" x14ac:dyDescent="0.25">
      <c r="A51" s="20" t="s">
        <v>96</v>
      </c>
      <c r="B51" s="20" t="s">
        <v>97</v>
      </c>
      <c r="C51" s="20">
        <v>3</v>
      </c>
      <c r="D51" s="20">
        <v>2</v>
      </c>
      <c r="E51" s="21">
        <f t="shared" si="2"/>
        <v>0.66666666666666663</v>
      </c>
      <c r="F51" s="20">
        <v>1</v>
      </c>
      <c r="G51" s="21">
        <f t="shared" si="3"/>
        <v>0.33333333333333331</v>
      </c>
    </row>
    <row r="52" spans="1:7" x14ac:dyDescent="0.25">
      <c r="A52" s="20" t="s">
        <v>98</v>
      </c>
      <c r="B52" s="20" t="s">
        <v>99</v>
      </c>
      <c r="C52" s="20">
        <v>3</v>
      </c>
      <c r="D52" s="20">
        <v>2</v>
      </c>
      <c r="E52" s="21">
        <f t="shared" si="2"/>
        <v>0.66666666666666663</v>
      </c>
      <c r="F52" s="20">
        <v>1</v>
      </c>
      <c r="G52" s="21">
        <f t="shared" si="3"/>
        <v>0.33333333333333331</v>
      </c>
    </row>
    <row r="53" spans="1:7" x14ac:dyDescent="0.25">
      <c r="A53" s="20" t="s">
        <v>100</v>
      </c>
      <c r="B53" s="20" t="s">
        <v>101</v>
      </c>
      <c r="C53" s="20">
        <v>3</v>
      </c>
      <c r="D53" s="20">
        <v>2</v>
      </c>
      <c r="E53" s="21">
        <f t="shared" si="2"/>
        <v>0.66666666666666663</v>
      </c>
      <c r="F53" s="20">
        <v>1</v>
      </c>
      <c r="G53" s="21">
        <f t="shared" si="3"/>
        <v>0.33333333333333331</v>
      </c>
    </row>
    <row r="54" spans="1:7" x14ac:dyDescent="0.25">
      <c r="A54" s="20" t="s">
        <v>102</v>
      </c>
      <c r="B54" s="20" t="s">
        <v>262</v>
      </c>
      <c r="C54" s="20">
        <v>3</v>
      </c>
      <c r="D54" s="20">
        <v>1</v>
      </c>
      <c r="E54" s="21">
        <f t="shared" si="2"/>
        <v>0.33333333333333331</v>
      </c>
      <c r="F54" s="20">
        <v>2</v>
      </c>
      <c r="G54" s="21">
        <f t="shared" si="3"/>
        <v>0.66666666666666663</v>
      </c>
    </row>
    <row r="55" spans="1:7" x14ac:dyDescent="0.25">
      <c r="A55" s="20" t="s">
        <v>103</v>
      </c>
      <c r="B55" s="20" t="s">
        <v>104</v>
      </c>
      <c r="C55" s="20">
        <v>3</v>
      </c>
      <c r="D55" s="20">
        <v>1</v>
      </c>
      <c r="E55" s="21">
        <f t="shared" si="2"/>
        <v>0.33333333333333331</v>
      </c>
      <c r="F55" s="20">
        <v>2</v>
      </c>
      <c r="G55" s="21">
        <f t="shared" si="3"/>
        <v>0.66666666666666663</v>
      </c>
    </row>
    <row r="56" spans="1:7" x14ac:dyDescent="0.25">
      <c r="A56" s="20" t="s">
        <v>105</v>
      </c>
      <c r="B56" s="20" t="s">
        <v>106</v>
      </c>
      <c r="C56" s="20">
        <v>3</v>
      </c>
      <c r="D56" s="20">
        <v>1</v>
      </c>
      <c r="E56" s="21">
        <f t="shared" si="2"/>
        <v>0.33333333333333331</v>
      </c>
      <c r="F56" s="20">
        <v>2</v>
      </c>
      <c r="G56" s="21">
        <f t="shared" si="3"/>
        <v>0.66666666666666663</v>
      </c>
    </row>
    <row r="57" spans="1:7" x14ac:dyDescent="0.25">
      <c r="A57" s="20" t="s">
        <v>107</v>
      </c>
      <c r="B57" s="20" t="s">
        <v>108</v>
      </c>
      <c r="C57" s="20">
        <v>3</v>
      </c>
      <c r="D57" s="20">
        <v>1</v>
      </c>
      <c r="E57" s="21">
        <f t="shared" si="2"/>
        <v>0.33333333333333331</v>
      </c>
      <c r="F57" s="20">
        <v>2</v>
      </c>
      <c r="G57" s="21">
        <f t="shared" si="3"/>
        <v>0.66666666666666663</v>
      </c>
    </row>
    <row r="58" spans="1:7" x14ac:dyDescent="0.25">
      <c r="A58" s="20" t="s">
        <v>109</v>
      </c>
      <c r="B58" s="20" t="s">
        <v>110</v>
      </c>
      <c r="C58" s="20">
        <v>3</v>
      </c>
      <c r="D58" s="20">
        <v>1</v>
      </c>
      <c r="E58" s="21">
        <f t="shared" si="2"/>
        <v>0.33333333333333331</v>
      </c>
      <c r="F58" s="20">
        <v>2</v>
      </c>
      <c r="G58" s="21">
        <f t="shared" si="3"/>
        <v>0.66666666666666663</v>
      </c>
    </row>
    <row r="59" spans="1:7" x14ac:dyDescent="0.25">
      <c r="A59" s="20" t="s">
        <v>111</v>
      </c>
      <c r="B59" s="20" t="s">
        <v>112</v>
      </c>
      <c r="C59" s="20">
        <v>3</v>
      </c>
      <c r="D59" s="20">
        <v>2</v>
      </c>
      <c r="E59" s="21">
        <f t="shared" si="2"/>
        <v>0.66666666666666663</v>
      </c>
      <c r="F59" s="20">
        <v>1</v>
      </c>
      <c r="G59" s="21">
        <f t="shared" si="3"/>
        <v>0.33333333333333331</v>
      </c>
    </row>
    <row r="60" spans="1:7" x14ac:dyDescent="0.25">
      <c r="A60" s="20" t="s">
        <v>113</v>
      </c>
      <c r="B60" s="20" t="s">
        <v>114</v>
      </c>
      <c r="C60" s="20">
        <v>3</v>
      </c>
      <c r="D60" s="20">
        <v>1</v>
      </c>
      <c r="E60" s="21">
        <f t="shared" si="2"/>
        <v>0.33333333333333331</v>
      </c>
      <c r="F60" s="20">
        <v>2</v>
      </c>
      <c r="G60" s="21">
        <f t="shared" si="3"/>
        <v>0.66666666666666663</v>
      </c>
    </row>
    <row r="61" spans="1:7" x14ac:dyDescent="0.25">
      <c r="A61" s="20" t="s">
        <v>115</v>
      </c>
      <c r="B61" s="20" t="s">
        <v>116</v>
      </c>
      <c r="C61" s="20">
        <v>3</v>
      </c>
      <c r="D61" s="20">
        <v>0</v>
      </c>
      <c r="E61" s="21">
        <f t="shared" si="2"/>
        <v>0</v>
      </c>
      <c r="F61" s="20">
        <v>3</v>
      </c>
      <c r="G61" s="21">
        <f t="shared" si="3"/>
        <v>1</v>
      </c>
    </row>
    <row r="62" spans="1:7" x14ac:dyDescent="0.25">
      <c r="A62" s="20" t="s">
        <v>117</v>
      </c>
      <c r="B62" s="20" t="s">
        <v>118</v>
      </c>
      <c r="C62" s="20">
        <v>3</v>
      </c>
      <c r="D62" s="20">
        <v>1</v>
      </c>
      <c r="E62" s="21">
        <f t="shared" si="2"/>
        <v>0.33333333333333331</v>
      </c>
      <c r="F62" s="20">
        <v>2</v>
      </c>
      <c r="G62" s="21">
        <f t="shared" si="3"/>
        <v>0.66666666666666663</v>
      </c>
    </row>
    <row r="63" spans="1:7" x14ac:dyDescent="0.25">
      <c r="A63" s="20" t="s">
        <v>119</v>
      </c>
      <c r="B63" s="20" t="s">
        <v>120</v>
      </c>
      <c r="C63" s="20">
        <v>3</v>
      </c>
      <c r="D63" s="20">
        <v>3</v>
      </c>
      <c r="E63" s="21">
        <f t="shared" si="2"/>
        <v>1</v>
      </c>
      <c r="F63" s="20">
        <v>0</v>
      </c>
      <c r="G63" s="21">
        <f t="shared" si="3"/>
        <v>0</v>
      </c>
    </row>
    <row r="64" spans="1:7" x14ac:dyDescent="0.25">
      <c r="A64" s="20" t="s">
        <v>121</v>
      </c>
      <c r="B64" s="20" t="s">
        <v>122</v>
      </c>
      <c r="C64" s="20">
        <v>3</v>
      </c>
      <c r="D64" s="20">
        <v>2</v>
      </c>
      <c r="E64" s="21">
        <f t="shared" si="2"/>
        <v>0.66666666666666663</v>
      </c>
      <c r="F64" s="20">
        <v>1</v>
      </c>
      <c r="G64" s="21">
        <f t="shared" si="3"/>
        <v>0.33333333333333331</v>
      </c>
    </row>
    <row r="65" spans="1:7" x14ac:dyDescent="0.25">
      <c r="A65" s="20" t="s">
        <v>123</v>
      </c>
      <c r="B65" s="20" t="s">
        <v>124</v>
      </c>
      <c r="C65" s="20">
        <v>3</v>
      </c>
      <c r="D65" s="20">
        <v>2</v>
      </c>
      <c r="E65" s="21">
        <f t="shared" si="2"/>
        <v>0.66666666666666663</v>
      </c>
      <c r="F65" s="20">
        <v>1</v>
      </c>
      <c r="G65" s="21">
        <f t="shared" si="3"/>
        <v>0.33333333333333331</v>
      </c>
    </row>
    <row r="66" spans="1:7" x14ac:dyDescent="0.25">
      <c r="A66" s="20" t="s">
        <v>125</v>
      </c>
      <c r="B66" s="20" t="s">
        <v>126</v>
      </c>
      <c r="C66" s="20">
        <v>3</v>
      </c>
      <c r="D66" s="20">
        <v>3</v>
      </c>
      <c r="E66" s="21">
        <f t="shared" si="2"/>
        <v>1</v>
      </c>
      <c r="F66" s="20">
        <v>0</v>
      </c>
      <c r="G66" s="21">
        <f t="shared" si="3"/>
        <v>0</v>
      </c>
    </row>
    <row r="67" spans="1:7" x14ac:dyDescent="0.25">
      <c r="A67" s="20" t="s">
        <v>127</v>
      </c>
      <c r="B67" s="20" t="s">
        <v>128</v>
      </c>
      <c r="C67" s="20">
        <v>3</v>
      </c>
      <c r="D67" s="20">
        <v>1</v>
      </c>
      <c r="E67" s="21">
        <f t="shared" si="2"/>
        <v>0.33333333333333331</v>
      </c>
      <c r="F67" s="20">
        <v>2</v>
      </c>
      <c r="G67" s="21">
        <f t="shared" si="3"/>
        <v>0.66666666666666663</v>
      </c>
    </row>
    <row r="68" spans="1:7" x14ac:dyDescent="0.25">
      <c r="A68" s="20" t="s">
        <v>129</v>
      </c>
      <c r="B68" s="20" t="s">
        <v>130</v>
      </c>
      <c r="C68" s="20">
        <v>3</v>
      </c>
      <c r="D68" s="20">
        <v>3</v>
      </c>
      <c r="E68" s="21">
        <f t="shared" si="2"/>
        <v>1</v>
      </c>
      <c r="F68" s="20">
        <v>0</v>
      </c>
      <c r="G68" s="21">
        <f t="shared" si="3"/>
        <v>0</v>
      </c>
    </row>
    <row r="69" spans="1:7" x14ac:dyDescent="0.25">
      <c r="A69" s="20" t="s">
        <v>131</v>
      </c>
      <c r="B69" s="20" t="s">
        <v>132</v>
      </c>
      <c r="C69" s="20">
        <v>3</v>
      </c>
      <c r="D69" s="20">
        <v>2</v>
      </c>
      <c r="E69" s="21">
        <f t="shared" si="2"/>
        <v>0.66666666666666663</v>
      </c>
      <c r="F69" s="20">
        <v>1</v>
      </c>
      <c r="G69" s="21">
        <f t="shared" si="3"/>
        <v>0.33333333333333331</v>
      </c>
    </row>
    <row r="70" spans="1:7" x14ac:dyDescent="0.25">
      <c r="A70" s="20" t="s">
        <v>133</v>
      </c>
      <c r="B70" s="20" t="s">
        <v>134</v>
      </c>
      <c r="C70" s="20">
        <v>4</v>
      </c>
      <c r="D70" s="20">
        <v>3</v>
      </c>
      <c r="E70" s="21">
        <f t="shared" si="2"/>
        <v>0.75</v>
      </c>
      <c r="F70" s="20">
        <v>1</v>
      </c>
      <c r="G70" s="21">
        <f t="shared" si="3"/>
        <v>0.25</v>
      </c>
    </row>
    <row r="71" spans="1:7" x14ac:dyDescent="0.25">
      <c r="A71" s="20" t="s">
        <v>135</v>
      </c>
      <c r="B71" s="20" t="s">
        <v>136</v>
      </c>
      <c r="C71" s="20">
        <v>3</v>
      </c>
      <c r="D71" s="20">
        <v>3</v>
      </c>
      <c r="E71" s="21">
        <f t="shared" si="2"/>
        <v>1</v>
      </c>
      <c r="F71" s="20">
        <v>0</v>
      </c>
      <c r="G71" s="21">
        <f t="shared" si="3"/>
        <v>0</v>
      </c>
    </row>
    <row r="72" spans="1:7" x14ac:dyDescent="0.25">
      <c r="A72" s="20" t="s">
        <v>137</v>
      </c>
      <c r="B72" s="20" t="s">
        <v>138</v>
      </c>
      <c r="C72" s="20">
        <v>5</v>
      </c>
      <c r="D72" s="20">
        <v>5</v>
      </c>
      <c r="E72" s="21">
        <f t="shared" si="2"/>
        <v>1</v>
      </c>
      <c r="F72" s="20">
        <v>0</v>
      </c>
      <c r="G72" s="21">
        <f t="shared" si="3"/>
        <v>0</v>
      </c>
    </row>
    <row r="73" spans="1:7" x14ac:dyDescent="0.25">
      <c r="A73" s="20" t="s">
        <v>139</v>
      </c>
      <c r="B73" s="20" t="s">
        <v>140</v>
      </c>
      <c r="C73" s="20">
        <v>4</v>
      </c>
      <c r="D73" s="20">
        <v>3</v>
      </c>
      <c r="E73" s="21">
        <f t="shared" si="2"/>
        <v>0.75</v>
      </c>
      <c r="F73" s="20">
        <v>1</v>
      </c>
      <c r="G73" s="21">
        <f t="shared" si="3"/>
        <v>0.25</v>
      </c>
    </row>
    <row r="74" spans="1:7" x14ac:dyDescent="0.25">
      <c r="A74" s="20" t="s">
        <v>141</v>
      </c>
      <c r="B74" s="20" t="s">
        <v>142</v>
      </c>
      <c r="C74" s="20">
        <v>3</v>
      </c>
      <c r="D74" s="20">
        <v>3</v>
      </c>
      <c r="E74" s="21">
        <f t="shared" si="2"/>
        <v>1</v>
      </c>
      <c r="F74" s="20">
        <v>0</v>
      </c>
      <c r="G74" s="21">
        <f t="shared" si="3"/>
        <v>0</v>
      </c>
    </row>
    <row r="75" spans="1:7" x14ac:dyDescent="0.25">
      <c r="A75" s="20" t="s">
        <v>143</v>
      </c>
      <c r="B75" s="20" t="s">
        <v>144</v>
      </c>
      <c r="C75" s="20">
        <v>3</v>
      </c>
      <c r="D75" s="20">
        <v>1</v>
      </c>
      <c r="E75" s="21">
        <f t="shared" si="2"/>
        <v>0.33333333333333331</v>
      </c>
      <c r="F75" s="20">
        <v>2</v>
      </c>
      <c r="G75" s="21">
        <f t="shared" si="3"/>
        <v>0.66666666666666663</v>
      </c>
    </row>
    <row r="76" spans="1:7" x14ac:dyDescent="0.25">
      <c r="A76" s="20" t="s">
        <v>145</v>
      </c>
      <c r="B76" s="20" t="s">
        <v>146</v>
      </c>
      <c r="C76" s="20">
        <v>3</v>
      </c>
      <c r="D76" s="20">
        <v>2</v>
      </c>
      <c r="E76" s="21">
        <f t="shared" si="2"/>
        <v>0.66666666666666663</v>
      </c>
      <c r="F76" s="20">
        <v>1</v>
      </c>
      <c r="G76" s="21">
        <f t="shared" si="3"/>
        <v>0.33333333333333331</v>
      </c>
    </row>
    <row r="77" spans="1:7" x14ac:dyDescent="0.25">
      <c r="A77" s="20" t="s">
        <v>147</v>
      </c>
      <c r="B77" s="20" t="s">
        <v>148</v>
      </c>
      <c r="C77" s="20">
        <v>3</v>
      </c>
      <c r="D77" s="20">
        <v>1</v>
      </c>
      <c r="E77" s="21">
        <f t="shared" si="2"/>
        <v>0.33333333333333331</v>
      </c>
      <c r="F77" s="20">
        <v>2</v>
      </c>
      <c r="G77" s="21">
        <f t="shared" si="3"/>
        <v>0.66666666666666663</v>
      </c>
    </row>
    <row r="78" spans="1:7" x14ac:dyDescent="0.25">
      <c r="A78" s="20" t="s">
        <v>149</v>
      </c>
      <c r="B78" s="20" t="s">
        <v>150</v>
      </c>
      <c r="C78" s="20">
        <v>3</v>
      </c>
      <c r="D78" s="20">
        <v>2</v>
      </c>
      <c r="E78" s="21">
        <f t="shared" si="2"/>
        <v>0.66666666666666663</v>
      </c>
      <c r="F78" s="20">
        <v>1</v>
      </c>
      <c r="G78" s="21">
        <f t="shared" si="3"/>
        <v>0.33333333333333331</v>
      </c>
    </row>
    <row r="79" spans="1:7" x14ac:dyDescent="0.25">
      <c r="A79" s="20" t="s">
        <v>151</v>
      </c>
      <c r="B79" s="20" t="s">
        <v>152</v>
      </c>
      <c r="C79" s="20">
        <v>5</v>
      </c>
      <c r="D79" s="20">
        <v>4</v>
      </c>
      <c r="E79" s="21">
        <f t="shared" si="2"/>
        <v>0.8</v>
      </c>
      <c r="F79" s="20">
        <v>1</v>
      </c>
      <c r="G79" s="21">
        <f t="shared" si="3"/>
        <v>0.2</v>
      </c>
    </row>
    <row r="80" spans="1:7" x14ac:dyDescent="0.25">
      <c r="A80" s="20" t="s">
        <v>153</v>
      </c>
      <c r="B80" s="20" t="s">
        <v>154</v>
      </c>
      <c r="C80" s="20">
        <v>3</v>
      </c>
      <c r="D80" s="20">
        <v>2</v>
      </c>
      <c r="E80" s="21">
        <f t="shared" si="2"/>
        <v>0.66666666666666663</v>
      </c>
      <c r="F80" s="20">
        <v>1</v>
      </c>
      <c r="G80" s="21">
        <f t="shared" si="3"/>
        <v>0.33333333333333331</v>
      </c>
    </row>
    <row r="81" spans="1:10" x14ac:dyDescent="0.25">
      <c r="A81" s="20" t="s">
        <v>155</v>
      </c>
      <c r="B81" s="20" t="s">
        <v>156</v>
      </c>
      <c r="C81" s="20">
        <v>3</v>
      </c>
      <c r="D81" s="20">
        <v>3</v>
      </c>
      <c r="E81" s="21">
        <f t="shared" si="2"/>
        <v>1</v>
      </c>
      <c r="F81" s="20">
        <v>0</v>
      </c>
      <c r="G81" s="21">
        <f t="shared" si="3"/>
        <v>0</v>
      </c>
    </row>
    <row r="82" spans="1:10" x14ac:dyDescent="0.25">
      <c r="A82" s="20" t="s">
        <v>157</v>
      </c>
      <c r="B82" s="20" t="s">
        <v>158</v>
      </c>
      <c r="C82" s="20">
        <v>3</v>
      </c>
      <c r="D82" s="20">
        <v>2</v>
      </c>
      <c r="E82" s="21">
        <f t="shared" si="2"/>
        <v>0.66666666666666663</v>
      </c>
      <c r="F82" s="20">
        <v>1</v>
      </c>
      <c r="G82" s="21">
        <f t="shared" si="3"/>
        <v>0.33333333333333331</v>
      </c>
    </row>
    <row r="83" spans="1:10" x14ac:dyDescent="0.25">
      <c r="A83" s="20" t="s">
        <v>231</v>
      </c>
      <c r="B83" s="20" t="s">
        <v>232</v>
      </c>
      <c r="C83" s="20">
        <v>3</v>
      </c>
      <c r="D83" s="20">
        <v>1</v>
      </c>
      <c r="E83" s="21">
        <f t="shared" si="2"/>
        <v>0.33333333333333331</v>
      </c>
      <c r="F83" s="20">
        <v>2</v>
      </c>
      <c r="G83" s="21">
        <f t="shared" si="3"/>
        <v>0.66666666666666663</v>
      </c>
    </row>
    <row r="84" spans="1:10" x14ac:dyDescent="0.25">
      <c r="A84" s="20" t="s">
        <v>233</v>
      </c>
      <c r="B84" s="20" t="s">
        <v>234</v>
      </c>
      <c r="C84" s="20">
        <v>2</v>
      </c>
      <c r="D84" s="20">
        <v>0</v>
      </c>
      <c r="E84" s="21">
        <f t="shared" si="2"/>
        <v>0</v>
      </c>
      <c r="F84" s="20">
        <v>2</v>
      </c>
      <c r="G84" s="21">
        <f t="shared" si="3"/>
        <v>1</v>
      </c>
    </row>
    <row r="85" spans="1:10" x14ac:dyDescent="0.25">
      <c r="A85" s="20" t="s">
        <v>235</v>
      </c>
      <c r="B85" s="20" t="s">
        <v>236</v>
      </c>
      <c r="C85" s="20">
        <v>3</v>
      </c>
      <c r="D85" s="20">
        <v>2</v>
      </c>
      <c r="E85" s="21">
        <f t="shared" si="2"/>
        <v>0.66666666666666663</v>
      </c>
      <c r="F85" s="20">
        <v>1</v>
      </c>
      <c r="G85" s="21">
        <f t="shared" si="3"/>
        <v>0.33333333333333331</v>
      </c>
    </row>
    <row r="86" spans="1:10" x14ac:dyDescent="0.25">
      <c r="A86" s="20" t="s">
        <v>237</v>
      </c>
      <c r="B86" s="20" t="s">
        <v>238</v>
      </c>
      <c r="C86" s="20">
        <v>3</v>
      </c>
      <c r="D86" s="20">
        <v>1</v>
      </c>
      <c r="E86" s="21">
        <f t="shared" si="2"/>
        <v>0.33333333333333331</v>
      </c>
      <c r="F86" s="20">
        <v>2</v>
      </c>
      <c r="G86" s="21">
        <f t="shared" si="3"/>
        <v>0.66666666666666663</v>
      </c>
    </row>
    <row r="87" spans="1:10" x14ac:dyDescent="0.25">
      <c r="A87" s="20" t="s">
        <v>249</v>
      </c>
      <c r="B87" s="20" t="s">
        <v>250</v>
      </c>
      <c r="C87" s="20">
        <v>3</v>
      </c>
      <c r="D87" s="20">
        <v>2</v>
      </c>
      <c r="E87" s="21">
        <f t="shared" si="2"/>
        <v>0.66666666666666663</v>
      </c>
      <c r="F87" s="20">
        <v>1</v>
      </c>
      <c r="G87" s="21">
        <f t="shared" si="3"/>
        <v>0.33333333333333331</v>
      </c>
    </row>
    <row r="88" spans="1:10" x14ac:dyDescent="0.25">
      <c r="A88" s="20" t="s">
        <v>251</v>
      </c>
      <c r="B88" s="20" t="s">
        <v>252</v>
      </c>
      <c r="C88" s="20">
        <v>3</v>
      </c>
      <c r="D88" s="20">
        <v>2</v>
      </c>
      <c r="E88" s="21">
        <f t="shared" si="2"/>
        <v>0.66666666666666663</v>
      </c>
      <c r="F88" s="20">
        <v>1</v>
      </c>
      <c r="G88" s="21">
        <f t="shared" si="3"/>
        <v>0.33333333333333331</v>
      </c>
    </row>
    <row r="89" spans="1:10" x14ac:dyDescent="0.25">
      <c r="A89" s="20" t="s">
        <v>253</v>
      </c>
      <c r="B89" s="20" t="s">
        <v>254</v>
      </c>
      <c r="C89" s="20">
        <v>3</v>
      </c>
      <c r="D89" s="20">
        <v>1</v>
      </c>
      <c r="E89" s="21">
        <f t="shared" si="2"/>
        <v>0.33333333333333331</v>
      </c>
      <c r="F89" s="20">
        <v>2</v>
      </c>
      <c r="G89" s="21">
        <f t="shared" si="3"/>
        <v>0.66666666666666663</v>
      </c>
    </row>
    <row r="90" spans="1:10" x14ac:dyDescent="0.25">
      <c r="A90" s="20" t="s">
        <v>263</v>
      </c>
      <c r="B90" s="20" t="s">
        <v>264</v>
      </c>
      <c r="C90" s="20">
        <v>3</v>
      </c>
      <c r="D90" s="20">
        <v>3</v>
      </c>
      <c r="E90" s="21">
        <f t="shared" si="2"/>
        <v>1</v>
      </c>
      <c r="F90" s="20">
        <v>0</v>
      </c>
      <c r="G90" s="21">
        <f t="shared" si="3"/>
        <v>0</v>
      </c>
    </row>
    <row r="91" spans="1:10" x14ac:dyDescent="0.25">
      <c r="A91" s="20" t="s">
        <v>266</v>
      </c>
      <c r="B91" s="20" t="s">
        <v>265</v>
      </c>
      <c r="C91" s="20">
        <v>3</v>
      </c>
      <c r="D91" s="20">
        <v>1</v>
      </c>
      <c r="E91" s="21">
        <f t="shared" si="2"/>
        <v>0.33333333333333331</v>
      </c>
      <c r="F91" s="20">
        <v>2</v>
      </c>
      <c r="G91" s="21">
        <f t="shared" si="3"/>
        <v>0.66666666666666663</v>
      </c>
    </row>
    <row r="93" spans="1:10" x14ac:dyDescent="0.25">
      <c r="E93" s="23"/>
      <c r="G93" s="23"/>
      <c r="J93" s="23"/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114年投信投顧業-董事-性別比率統計資料</vt:lpstr>
      <vt:lpstr>投信公司</vt:lpstr>
      <vt:lpstr>投顧公司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投信投顧公會 吳慧珍</dc:creator>
  <cp:lastModifiedBy>林克平sylvialin</cp:lastModifiedBy>
  <cp:lastPrinted>2026-04-14T01:43:55Z</cp:lastPrinted>
  <dcterms:created xsi:type="dcterms:W3CDTF">2022-12-01T07:05:26Z</dcterms:created>
  <dcterms:modified xsi:type="dcterms:W3CDTF">2026-04-14T03:47:53Z</dcterms:modified>
</cp:coreProperties>
</file>