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D:\47862\Documents\數位存款帳戶\AI903彙整銀行\114.1調查\"/>
    </mc:Choice>
  </mc:AlternateContent>
  <xr:revisionPtr revIDLastSave="0" documentId="13_ncr:1_{34D5DCAB-CEB4-425E-B152-DD41F704E9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403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6" l="1"/>
  <c r="D43" i="6"/>
  <c r="E43" i="6"/>
  <c r="C44" i="6"/>
  <c r="D44" i="6"/>
  <c r="E44" i="6"/>
  <c r="B44" i="6"/>
  <c r="B43" i="6"/>
  <c r="C38" i="6"/>
  <c r="C45" i="6" s="1"/>
  <c r="D38" i="6"/>
  <c r="D45" i="6" s="1"/>
  <c r="E38" i="6"/>
  <c r="E45" i="6" s="1"/>
  <c r="C39" i="6"/>
  <c r="C46" i="6" s="1"/>
  <c r="D39" i="6"/>
  <c r="D46" i="6" s="1"/>
  <c r="E39" i="6"/>
  <c r="E46" i="6" s="1"/>
  <c r="B39" i="6"/>
  <c r="B46" i="6" s="1"/>
  <c r="B38" i="6"/>
  <c r="B45" i="6" s="1"/>
</calcChain>
</file>

<file path=xl/sharedStrings.xml><?xml version="1.0" encoding="utf-8"?>
<sst xmlns="http://schemas.openxmlformats.org/spreadsheetml/2006/main" count="49" uniqueCount="49">
  <si>
    <r>
      <rPr>
        <b/>
        <sz val="18"/>
        <rFont val="標楷體"/>
        <family val="4"/>
        <charset val="136"/>
      </rPr>
      <t>數位存款帳戶開戶數統計</t>
    </r>
  </si>
  <si>
    <r>
      <rPr>
        <sz val="12"/>
        <rFont val="標楷體"/>
        <family val="4"/>
        <charset val="136"/>
      </rPr>
      <t>單位</t>
    </r>
    <r>
      <rPr>
        <sz val="12"/>
        <rFont val="Times New Roman"/>
        <family val="1"/>
      </rPr>
      <t>:</t>
    </r>
    <r>
      <rPr>
        <sz val="12"/>
        <rFont val="標楷體"/>
        <family val="4"/>
        <charset val="136"/>
      </rPr>
      <t>戶數</t>
    </r>
  </si>
  <si>
    <r>
      <rPr>
        <sz val="12"/>
        <rFont val="標楷體"/>
        <family val="4"/>
        <charset val="136"/>
      </rPr>
      <t>第一類帳戶</t>
    </r>
  </si>
  <si>
    <r>
      <rPr>
        <sz val="12"/>
        <rFont val="標楷體"/>
        <family val="4"/>
        <charset val="136"/>
      </rPr>
      <t>第二類帳戶</t>
    </r>
  </si>
  <si>
    <r>
      <rPr>
        <sz val="12"/>
        <rFont val="標楷體"/>
        <family val="4"/>
        <charset val="136"/>
      </rPr>
      <t>第三類帳戶</t>
    </r>
  </si>
  <si>
    <r>
      <rPr>
        <sz val="12"/>
        <rFont val="標楷體"/>
        <family val="4"/>
        <charset val="136"/>
      </rPr>
      <t>合計</t>
    </r>
  </si>
  <si>
    <r>
      <rPr>
        <sz val="12"/>
        <rFont val="標楷體"/>
        <family val="4"/>
        <charset val="136"/>
      </rPr>
      <t>臺灣銀行</t>
    </r>
    <phoneticPr fontId="1" type="noConversion"/>
  </si>
  <si>
    <r>
      <rPr>
        <sz val="12"/>
        <rFont val="標楷體"/>
        <family val="4"/>
        <charset val="136"/>
      </rPr>
      <t>臺灣土地銀行</t>
    </r>
    <phoneticPr fontId="1" type="noConversion"/>
  </si>
  <si>
    <r>
      <rPr>
        <sz val="12"/>
        <rFont val="標楷體"/>
        <family val="4"/>
        <charset val="136"/>
      </rPr>
      <t>合作金庫商業銀行</t>
    </r>
    <phoneticPr fontId="1" type="noConversion"/>
  </si>
  <si>
    <r>
      <rPr>
        <sz val="12"/>
        <rFont val="標楷體"/>
        <family val="4"/>
        <charset val="136"/>
      </rPr>
      <t>第一商業銀行</t>
    </r>
    <phoneticPr fontId="1" type="noConversion"/>
  </si>
  <si>
    <r>
      <rPr>
        <sz val="12"/>
        <rFont val="標楷體"/>
        <family val="4"/>
        <charset val="136"/>
      </rPr>
      <t>華南商業銀行</t>
    </r>
    <phoneticPr fontId="1" type="noConversion"/>
  </si>
  <si>
    <r>
      <rPr>
        <sz val="12"/>
        <rFont val="標楷體"/>
        <family val="4"/>
        <charset val="136"/>
      </rPr>
      <t>彰化商業銀行</t>
    </r>
    <phoneticPr fontId="1" type="noConversion"/>
  </si>
  <si>
    <r>
      <rPr>
        <sz val="12"/>
        <rFont val="標楷體"/>
        <family val="4"/>
        <charset val="136"/>
      </rPr>
      <t>上海商業儲蓄銀行</t>
    </r>
    <phoneticPr fontId="1" type="noConversion"/>
  </si>
  <si>
    <r>
      <rPr>
        <sz val="12"/>
        <rFont val="標楷體"/>
        <family val="4"/>
        <charset val="136"/>
      </rPr>
      <t>台北富邦商業銀行</t>
    </r>
    <phoneticPr fontId="1" type="noConversion"/>
  </si>
  <si>
    <r>
      <rPr>
        <sz val="12"/>
        <rFont val="標楷體"/>
        <family val="4"/>
        <charset val="136"/>
      </rPr>
      <t>國泰世華商業銀行</t>
    </r>
    <phoneticPr fontId="1" type="noConversion"/>
  </si>
  <si>
    <r>
      <rPr>
        <sz val="12"/>
        <rFont val="標楷體"/>
        <family val="4"/>
        <charset val="136"/>
      </rPr>
      <t>高雄銀行</t>
    </r>
    <phoneticPr fontId="1" type="noConversion"/>
  </si>
  <si>
    <r>
      <rPr>
        <sz val="12"/>
        <rFont val="標楷體"/>
        <family val="4"/>
        <charset val="136"/>
      </rPr>
      <t>兆豐國際商業銀行</t>
    </r>
    <phoneticPr fontId="1" type="noConversion"/>
  </si>
  <si>
    <r>
      <rPr>
        <sz val="12"/>
        <rFont val="標楷體"/>
        <family val="4"/>
        <charset val="136"/>
      </rPr>
      <t>王道商業銀行</t>
    </r>
    <phoneticPr fontId="1" type="noConversion"/>
  </si>
  <si>
    <r>
      <rPr>
        <sz val="12"/>
        <rFont val="標楷體"/>
        <family val="4"/>
        <charset val="136"/>
      </rPr>
      <t>臺灣中小企業銀行</t>
    </r>
    <phoneticPr fontId="1" type="noConversion"/>
  </si>
  <si>
    <r>
      <rPr>
        <sz val="12"/>
        <rFont val="標楷體"/>
        <family val="4"/>
        <charset val="136"/>
      </rPr>
      <t>渣打國際商業銀行</t>
    </r>
    <phoneticPr fontId="1" type="noConversion"/>
  </si>
  <si>
    <r>
      <rPr>
        <sz val="12"/>
        <rFont val="標楷體"/>
        <family val="4"/>
        <charset val="136"/>
      </rPr>
      <t>台中商業銀行</t>
    </r>
    <phoneticPr fontId="1" type="noConversion"/>
  </si>
  <si>
    <r>
      <rPr>
        <sz val="12"/>
        <rFont val="標楷體"/>
        <family val="4"/>
        <charset val="136"/>
      </rPr>
      <t>京城商業銀行</t>
    </r>
    <phoneticPr fontId="1" type="noConversion"/>
  </si>
  <si>
    <r>
      <rPr>
        <sz val="12"/>
        <rFont val="標楷體"/>
        <family val="4"/>
        <charset val="136"/>
      </rPr>
      <t>瑞興商業銀行</t>
    </r>
    <phoneticPr fontId="1" type="noConversion"/>
  </si>
  <si>
    <r>
      <rPr>
        <sz val="12"/>
        <rFont val="標楷體"/>
        <family val="4"/>
        <charset val="136"/>
      </rPr>
      <t>華泰商業銀行</t>
    </r>
    <phoneticPr fontId="1" type="noConversion"/>
  </si>
  <si>
    <r>
      <rPr>
        <sz val="12"/>
        <rFont val="標楷體"/>
        <family val="4"/>
        <charset val="136"/>
      </rPr>
      <t>臺灣新光商業銀行</t>
    </r>
    <phoneticPr fontId="1" type="noConversion"/>
  </si>
  <si>
    <r>
      <rPr>
        <sz val="12"/>
        <rFont val="標楷體"/>
        <family val="4"/>
        <charset val="136"/>
      </rPr>
      <t>陽信商業銀行</t>
    </r>
    <phoneticPr fontId="1" type="noConversion"/>
  </si>
  <si>
    <r>
      <rPr>
        <sz val="12"/>
        <rFont val="標楷體"/>
        <family val="4"/>
        <charset val="136"/>
      </rPr>
      <t>板信商業銀行</t>
    </r>
    <phoneticPr fontId="1" type="noConversion"/>
  </si>
  <si>
    <r>
      <rPr>
        <sz val="12"/>
        <rFont val="標楷體"/>
        <family val="4"/>
        <charset val="136"/>
      </rPr>
      <t>三信商業銀行</t>
    </r>
    <phoneticPr fontId="1" type="noConversion"/>
  </si>
  <si>
    <r>
      <rPr>
        <sz val="12"/>
        <rFont val="標楷體"/>
        <family val="4"/>
        <charset val="136"/>
      </rPr>
      <t>聯邦商業銀行</t>
    </r>
    <phoneticPr fontId="1" type="noConversion"/>
  </si>
  <si>
    <r>
      <rPr>
        <sz val="12"/>
        <rFont val="標楷體"/>
        <family val="4"/>
        <charset val="136"/>
      </rPr>
      <t>遠東國際商業銀行</t>
    </r>
    <phoneticPr fontId="1" type="noConversion"/>
  </si>
  <si>
    <r>
      <rPr>
        <sz val="12"/>
        <rFont val="標楷體"/>
        <family val="4"/>
        <charset val="136"/>
      </rPr>
      <t>元大商業銀行</t>
    </r>
    <phoneticPr fontId="1" type="noConversion"/>
  </si>
  <si>
    <r>
      <rPr>
        <sz val="12"/>
        <rFont val="標楷體"/>
        <family val="4"/>
        <charset val="136"/>
      </rPr>
      <t>永豐商業銀行</t>
    </r>
    <phoneticPr fontId="1" type="noConversion"/>
  </si>
  <si>
    <r>
      <rPr>
        <sz val="12"/>
        <rFont val="標楷體"/>
        <family val="4"/>
        <charset val="136"/>
      </rPr>
      <t>玉山商業銀行</t>
    </r>
    <phoneticPr fontId="1" type="noConversion"/>
  </si>
  <si>
    <r>
      <rPr>
        <sz val="12"/>
        <rFont val="標楷體"/>
        <family val="4"/>
        <charset val="136"/>
      </rPr>
      <t>凱基商業銀行</t>
    </r>
    <phoneticPr fontId="1" type="noConversion"/>
  </si>
  <si>
    <r>
      <rPr>
        <sz val="12"/>
        <rFont val="標楷體"/>
        <family val="4"/>
        <charset val="136"/>
      </rPr>
      <t>星展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台灣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商業銀行</t>
    </r>
    <phoneticPr fontId="1" type="noConversion"/>
  </si>
  <si>
    <r>
      <rPr>
        <sz val="12"/>
        <rFont val="標楷體"/>
        <family val="4"/>
        <charset val="136"/>
      </rPr>
      <t>台新國際商業銀行</t>
    </r>
    <phoneticPr fontId="1" type="noConversion"/>
  </si>
  <si>
    <r>
      <rPr>
        <sz val="12"/>
        <rFont val="標楷體"/>
        <family val="4"/>
        <charset val="136"/>
      </rPr>
      <t>安泰商業銀行</t>
    </r>
    <phoneticPr fontId="1" type="noConversion"/>
  </si>
  <si>
    <r>
      <rPr>
        <sz val="12"/>
        <rFont val="標楷體"/>
        <family val="4"/>
        <charset val="136"/>
      </rPr>
      <t>中國信託商業銀行</t>
    </r>
    <phoneticPr fontId="1" type="noConversion"/>
  </si>
  <si>
    <r>
      <rPr>
        <sz val="12"/>
        <rFont val="標楷體"/>
        <family val="4"/>
        <charset val="136"/>
      </rPr>
      <t>一般銀行合計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戶數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</si>
  <si>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一般銀行合計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家數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</si>
  <si>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將來商業銀行</t>
    </r>
    <phoneticPr fontId="1" type="noConversion"/>
  </si>
  <si>
    <r>
      <rPr>
        <sz val="12"/>
        <rFont val="標楷體"/>
        <family val="4"/>
        <charset val="136"/>
      </rPr>
      <t>連線商業銀行</t>
    </r>
    <phoneticPr fontId="1" type="noConversion"/>
  </si>
  <si>
    <r>
      <rPr>
        <sz val="12"/>
        <rFont val="標楷體"/>
        <family val="4"/>
        <charset val="136"/>
      </rPr>
      <t>樂天國際商業銀行</t>
    </r>
    <phoneticPr fontId="1" type="noConversion"/>
  </si>
  <si>
    <r>
      <rPr>
        <sz val="12"/>
        <rFont val="標楷體"/>
        <family val="4"/>
        <charset val="136"/>
      </rPr>
      <t>純網銀合計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戶數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</si>
  <si>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純網銀合計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家數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</si>
  <si>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全部銀行合計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戶數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</si>
  <si>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全部銀行合計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家數</t>
    </r>
    <r>
      <rPr>
        <sz val="12"/>
        <rFont val="Times New Roman"/>
        <family val="1"/>
      </rPr>
      <t>)</t>
    </r>
  </si>
  <si>
    <t>滙豐(台灣)商業銀行</t>
    <phoneticPr fontId="1" type="noConversion"/>
  </si>
  <si>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4"/>
      </rPr>
      <t>3</t>
    </r>
    <r>
      <rPr>
        <sz val="12"/>
        <rFont val="標楷體"/>
        <family val="4"/>
        <charset val="136"/>
      </rPr>
      <t>月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</si>
</sst>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0"/>
      <name val="Arial"/>
      <family val="2"/>
    </font>
    <font>
      <sz val="9"/>
      <name val="細明體"/>
      <family val="3"/>
      <charset val="136"/>
    </font>
    <font>
      <b/>
      <sz val="18"/>
      <name val="標楷體"/>
      <family val="4"/>
      <charset val="136"/>
    </font>
    <font>
      <sz val="12"/>
      <name val="標楷體"/>
      <family val="4"/>
      <charset val="136"/>
    </font>
    <font>
      <b/>
      <sz val="18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name val="Times New Roman"/>
      <family val="4"/>
    </font>
    <font>
      <sz val="12"/>
      <name val="Times New Roman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176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176" fontId="7" fillId="0" borderId="0" xfId="0" applyNumberFormat="1" applyFont="1" applyAlignment="1">
      <alignment horizontal="right" vertical="top"/>
    </xf>
    <xf numFmtId="49" fontId="7" fillId="0" borderId="1" xfId="0" applyNumberFormat="1" applyFont="1" applyBorder="1" applyAlignment="1">
      <alignment horizontal="left" vertical="top" wrapText="1"/>
    </xf>
    <xf numFmtId="176" fontId="7" fillId="0" borderId="2" xfId="0" applyNumberFormat="1" applyFont="1" applyBorder="1" applyAlignment="1">
      <alignment horizontal="right" vertical="top"/>
    </xf>
    <xf numFmtId="176" fontId="7" fillId="0" borderId="3" xfId="0" applyNumberFormat="1" applyFont="1" applyBorder="1" applyAlignment="1">
      <alignment horizontal="right" vertical="top"/>
    </xf>
    <xf numFmtId="49" fontId="7" fillId="0" borderId="4" xfId="0" applyNumberFormat="1" applyFont="1" applyBorder="1" applyAlignment="1">
      <alignment horizontal="left" vertical="top" wrapText="1"/>
    </xf>
    <xf numFmtId="176" fontId="7" fillId="0" borderId="5" xfId="0" applyNumberFormat="1" applyFont="1" applyBorder="1" applyAlignment="1">
      <alignment horizontal="right" vertical="top"/>
    </xf>
    <xf numFmtId="176" fontId="7" fillId="0" borderId="6" xfId="0" applyNumberFormat="1" applyFont="1" applyBorder="1" applyAlignment="1">
      <alignment horizontal="right" vertical="top"/>
    </xf>
    <xf numFmtId="49" fontId="7" fillId="0" borderId="7" xfId="0" applyNumberFormat="1" applyFont="1" applyBorder="1" applyAlignment="1">
      <alignment horizontal="left" vertical="top" wrapText="1"/>
    </xf>
    <xf numFmtId="176" fontId="7" fillId="0" borderId="8" xfId="0" applyNumberFormat="1" applyFont="1" applyBorder="1" applyAlignment="1">
      <alignment horizontal="right" vertical="top"/>
    </xf>
    <xf numFmtId="176" fontId="7" fillId="0" borderId="9" xfId="0" applyNumberFormat="1" applyFont="1" applyBorder="1" applyAlignment="1">
      <alignment horizontal="right" vertical="top"/>
    </xf>
    <xf numFmtId="49" fontId="9" fillId="0" borderId="0" xfId="0" applyNumberFormat="1" applyFont="1" applyAlignment="1">
      <alignment horizontal="center" vertical="top" wrapText="1"/>
    </xf>
  </cellXfs>
  <cellStyles count="1">
    <cellStyle name="一般" xfId="0" builtinId="0"/>
  </cellStyles>
  <dxfs count="1">
    <dxf>
      <numFmt numFmtId="177" formatCode="#,##0.0###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  <a:ln w="2540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/>
  <dimension ref="A1:E46"/>
  <sheetViews>
    <sheetView tabSelected="1" workbookViewId="0">
      <selection activeCell="G5" sqref="G5"/>
    </sheetView>
  </sheetViews>
  <sheetFormatPr defaultRowHeight="13.8" x14ac:dyDescent="0.25"/>
  <cols>
    <col min="1" max="1" width="21.5546875" style="5" customWidth="1"/>
    <col min="2" max="3" width="12.88671875" style="4" bestFit="1" customWidth="1"/>
    <col min="4" max="5" width="14.109375" style="4" bestFit="1" customWidth="1"/>
    <col min="6" max="16384" width="8.88671875" style="4"/>
  </cols>
  <sheetData>
    <row r="1" spans="1:5" ht="25.8" customHeight="1" x14ac:dyDescent="0.25">
      <c r="A1" s="2" t="s">
        <v>0</v>
      </c>
      <c r="B1" s="3"/>
      <c r="C1" s="3"/>
      <c r="D1" s="3"/>
      <c r="E1" s="3"/>
    </row>
    <row r="2" spans="1:5" x14ac:dyDescent="0.25">
      <c r="A2" s="16" t="s">
        <v>48</v>
      </c>
      <c r="B2" s="3"/>
      <c r="C2" s="3"/>
      <c r="D2" s="3"/>
      <c r="E2" s="3"/>
    </row>
    <row r="3" spans="1:5" ht="16.8" thickBot="1" x14ac:dyDescent="0.3">
      <c r="E3" s="6" t="s">
        <v>1</v>
      </c>
    </row>
    <row r="4" spans="1:5" ht="16.2" x14ac:dyDescent="0.25">
      <c r="A4" s="7"/>
      <c r="B4" s="8" t="s">
        <v>2</v>
      </c>
      <c r="C4" s="8" t="s">
        <v>3</v>
      </c>
      <c r="D4" s="8" t="s">
        <v>4</v>
      </c>
      <c r="E4" s="9" t="s">
        <v>5</v>
      </c>
    </row>
    <row r="5" spans="1:5" ht="16.2" x14ac:dyDescent="0.25">
      <c r="A5" s="10" t="s">
        <v>6</v>
      </c>
      <c r="B5" s="11">
        <v>43735</v>
      </c>
      <c r="C5" s="11">
        <v>299791</v>
      </c>
      <c r="D5" s="11">
        <v>98085</v>
      </c>
      <c r="E5" s="12">
        <v>441611</v>
      </c>
    </row>
    <row r="6" spans="1:5" ht="16.2" x14ac:dyDescent="0.25">
      <c r="A6" s="10" t="s">
        <v>7</v>
      </c>
      <c r="B6" s="11">
        <v>86191</v>
      </c>
      <c r="C6" s="11">
        <v>149061</v>
      </c>
      <c r="D6" s="11">
        <v>373121</v>
      </c>
      <c r="E6" s="12">
        <v>608373</v>
      </c>
    </row>
    <row r="7" spans="1:5" ht="16.2" x14ac:dyDescent="0.25">
      <c r="A7" s="10" t="s">
        <v>8</v>
      </c>
      <c r="B7" s="11">
        <v>19890</v>
      </c>
      <c r="C7" s="11">
        <v>271289</v>
      </c>
      <c r="D7" s="11">
        <v>592647</v>
      </c>
      <c r="E7" s="12">
        <v>883826</v>
      </c>
    </row>
    <row r="8" spans="1:5" ht="16.2" x14ac:dyDescent="0.25">
      <c r="A8" s="10" t="s">
        <v>9</v>
      </c>
      <c r="B8" s="11">
        <v>409970</v>
      </c>
      <c r="C8" s="11">
        <v>1117672</v>
      </c>
      <c r="D8" s="11">
        <v>462586</v>
      </c>
      <c r="E8" s="12">
        <v>1990228</v>
      </c>
    </row>
    <row r="9" spans="1:5" ht="16.2" x14ac:dyDescent="0.25">
      <c r="A9" s="10" t="s">
        <v>10</v>
      </c>
      <c r="B9" s="11">
        <v>42418</v>
      </c>
      <c r="C9" s="11">
        <v>736357</v>
      </c>
      <c r="D9" s="11">
        <v>262951</v>
      </c>
      <c r="E9" s="12">
        <v>1041726</v>
      </c>
    </row>
    <row r="10" spans="1:5" ht="16.2" x14ac:dyDescent="0.25">
      <c r="A10" s="10" t="s">
        <v>11</v>
      </c>
      <c r="B10" s="11">
        <v>555873</v>
      </c>
      <c r="C10" s="11">
        <v>148406</v>
      </c>
      <c r="D10" s="11">
        <v>308006</v>
      </c>
      <c r="E10" s="12">
        <v>1012285</v>
      </c>
    </row>
    <row r="11" spans="1:5" ht="16.2" x14ac:dyDescent="0.25">
      <c r="A11" s="10" t="s">
        <v>12</v>
      </c>
      <c r="B11" s="11">
        <v>1721</v>
      </c>
      <c r="C11" s="11">
        <v>48159</v>
      </c>
      <c r="D11" s="11">
        <v>143936</v>
      </c>
      <c r="E11" s="12">
        <v>193816</v>
      </c>
    </row>
    <row r="12" spans="1:5" ht="16.2" x14ac:dyDescent="0.25">
      <c r="A12" s="10" t="s">
        <v>13</v>
      </c>
      <c r="B12" s="11">
        <v>59913</v>
      </c>
      <c r="C12" s="11">
        <v>182201</v>
      </c>
      <c r="D12" s="11">
        <v>823928</v>
      </c>
      <c r="E12" s="12">
        <v>1066042</v>
      </c>
    </row>
    <row r="13" spans="1:5" ht="16.2" x14ac:dyDescent="0.25">
      <c r="A13" s="10" t="s">
        <v>14</v>
      </c>
      <c r="B13" s="11">
        <v>457739</v>
      </c>
      <c r="C13" s="11">
        <v>1058515</v>
      </c>
      <c r="D13" s="11">
        <v>1424362</v>
      </c>
      <c r="E13" s="12">
        <v>2940616</v>
      </c>
    </row>
    <row r="14" spans="1:5" ht="16.2" x14ac:dyDescent="0.25">
      <c r="A14" s="10" t="s">
        <v>15</v>
      </c>
      <c r="B14" s="11">
        <v>12406</v>
      </c>
      <c r="C14" s="11">
        <v>1928</v>
      </c>
      <c r="D14" s="11">
        <v>17440</v>
      </c>
      <c r="E14" s="12">
        <v>31774</v>
      </c>
    </row>
    <row r="15" spans="1:5" ht="16.2" x14ac:dyDescent="0.25">
      <c r="A15" s="10" t="s">
        <v>16</v>
      </c>
      <c r="B15" s="11">
        <v>41750</v>
      </c>
      <c r="C15" s="11">
        <v>162785</v>
      </c>
      <c r="D15" s="11">
        <v>224864</v>
      </c>
      <c r="E15" s="12">
        <v>429399</v>
      </c>
    </row>
    <row r="16" spans="1:5" ht="16.2" x14ac:dyDescent="0.25">
      <c r="A16" s="10" t="s">
        <v>17</v>
      </c>
      <c r="B16" s="11">
        <v>105857</v>
      </c>
      <c r="C16" s="11">
        <v>0</v>
      </c>
      <c r="D16" s="11">
        <v>530399</v>
      </c>
      <c r="E16" s="12">
        <v>636256</v>
      </c>
    </row>
    <row r="17" spans="1:5" ht="16.2" x14ac:dyDescent="0.25">
      <c r="A17" s="10" t="s">
        <v>18</v>
      </c>
      <c r="B17" s="11">
        <v>29477</v>
      </c>
      <c r="C17" s="11">
        <v>103702</v>
      </c>
      <c r="D17" s="11">
        <v>65291</v>
      </c>
      <c r="E17" s="12">
        <v>198470</v>
      </c>
    </row>
    <row r="18" spans="1:5" ht="16.2" x14ac:dyDescent="0.25">
      <c r="A18" s="10" t="s">
        <v>19</v>
      </c>
      <c r="B18" s="11">
        <v>3734</v>
      </c>
      <c r="C18" s="11">
        <v>880</v>
      </c>
      <c r="D18" s="11">
        <v>33993</v>
      </c>
      <c r="E18" s="12">
        <v>38607</v>
      </c>
    </row>
    <row r="19" spans="1:5" ht="16.2" x14ac:dyDescent="0.25">
      <c r="A19" s="10" t="s">
        <v>20</v>
      </c>
      <c r="B19" s="11">
        <v>0</v>
      </c>
      <c r="C19" s="11">
        <v>9357</v>
      </c>
      <c r="D19" s="11">
        <v>6024</v>
      </c>
      <c r="E19" s="12">
        <v>15381</v>
      </c>
    </row>
    <row r="20" spans="1:5" ht="16.2" x14ac:dyDescent="0.25">
      <c r="A20" s="10" t="s">
        <v>21</v>
      </c>
      <c r="B20" s="11">
        <v>3566</v>
      </c>
      <c r="C20" s="11">
        <v>7348</v>
      </c>
      <c r="D20" s="11">
        <v>57801</v>
      </c>
      <c r="E20" s="12">
        <v>68715</v>
      </c>
    </row>
    <row r="21" spans="1:5" ht="16.2" x14ac:dyDescent="0.25">
      <c r="A21" s="1" t="s">
        <v>47</v>
      </c>
      <c r="B21" s="11">
        <v>20988</v>
      </c>
      <c r="C21" s="11">
        <v>0</v>
      </c>
      <c r="D21" s="11">
        <v>105907</v>
      </c>
      <c r="E21" s="12">
        <v>126895</v>
      </c>
    </row>
    <row r="22" spans="1:5" ht="16.2" x14ac:dyDescent="0.25">
      <c r="A22" s="10" t="s">
        <v>22</v>
      </c>
      <c r="B22" s="11">
        <v>114</v>
      </c>
      <c r="C22" s="11">
        <v>0</v>
      </c>
      <c r="D22" s="11">
        <v>748</v>
      </c>
      <c r="E22" s="12">
        <v>862</v>
      </c>
    </row>
    <row r="23" spans="1:5" ht="16.2" x14ac:dyDescent="0.25">
      <c r="A23" s="10" t="s">
        <v>23</v>
      </c>
      <c r="B23" s="11">
        <v>107</v>
      </c>
      <c r="C23" s="11">
        <v>0</v>
      </c>
      <c r="D23" s="11">
        <v>481</v>
      </c>
      <c r="E23" s="12">
        <v>588</v>
      </c>
    </row>
    <row r="24" spans="1:5" ht="16.2" x14ac:dyDescent="0.25">
      <c r="A24" s="10" t="s">
        <v>24</v>
      </c>
      <c r="B24" s="11">
        <v>105342</v>
      </c>
      <c r="C24" s="11">
        <v>1087</v>
      </c>
      <c r="D24" s="11">
        <v>436474</v>
      </c>
      <c r="E24" s="12">
        <v>542903</v>
      </c>
    </row>
    <row r="25" spans="1:5" ht="16.2" x14ac:dyDescent="0.25">
      <c r="A25" s="10" t="s">
        <v>25</v>
      </c>
      <c r="B25" s="11">
        <v>2386</v>
      </c>
      <c r="C25" s="11">
        <v>2479</v>
      </c>
      <c r="D25" s="11">
        <v>8539</v>
      </c>
      <c r="E25" s="12">
        <v>13404</v>
      </c>
    </row>
    <row r="26" spans="1:5" ht="16.2" x14ac:dyDescent="0.25">
      <c r="A26" s="10" t="s">
        <v>26</v>
      </c>
      <c r="B26" s="11">
        <v>0</v>
      </c>
      <c r="C26" s="11">
        <v>32</v>
      </c>
      <c r="D26" s="11">
        <v>0</v>
      </c>
      <c r="E26" s="12">
        <v>32</v>
      </c>
    </row>
    <row r="27" spans="1:5" ht="16.2" x14ac:dyDescent="0.25">
      <c r="A27" s="10" t="s">
        <v>27</v>
      </c>
      <c r="B27" s="11">
        <v>424</v>
      </c>
      <c r="C27" s="11">
        <v>0</v>
      </c>
      <c r="D27" s="11">
        <v>949</v>
      </c>
      <c r="E27" s="12">
        <v>1373</v>
      </c>
    </row>
    <row r="28" spans="1:5" ht="16.2" x14ac:dyDescent="0.25">
      <c r="A28" s="10" t="s">
        <v>28</v>
      </c>
      <c r="B28" s="11">
        <v>138007</v>
      </c>
      <c r="C28" s="11">
        <v>0</v>
      </c>
      <c r="D28" s="11">
        <v>736548</v>
      </c>
      <c r="E28" s="12">
        <v>874555</v>
      </c>
    </row>
    <row r="29" spans="1:5" ht="16.2" x14ac:dyDescent="0.25">
      <c r="A29" s="10" t="s">
        <v>29</v>
      </c>
      <c r="B29" s="11">
        <v>59710</v>
      </c>
      <c r="C29" s="11">
        <v>36537</v>
      </c>
      <c r="D29" s="11">
        <v>299026</v>
      </c>
      <c r="E29" s="12">
        <v>395273</v>
      </c>
    </row>
    <row r="30" spans="1:5" ht="16.2" x14ac:dyDescent="0.25">
      <c r="A30" s="10" t="s">
        <v>30</v>
      </c>
      <c r="B30" s="11">
        <v>2891</v>
      </c>
      <c r="C30" s="11">
        <v>28411</v>
      </c>
      <c r="D30" s="11">
        <v>131232</v>
      </c>
      <c r="E30" s="12">
        <v>162534</v>
      </c>
    </row>
    <row r="31" spans="1:5" ht="16.2" x14ac:dyDescent="0.25">
      <c r="A31" s="10" t="s">
        <v>31</v>
      </c>
      <c r="B31" s="11">
        <v>858473</v>
      </c>
      <c r="C31" s="11">
        <v>396822</v>
      </c>
      <c r="D31" s="11">
        <v>754215</v>
      </c>
      <c r="E31" s="12">
        <v>2009510</v>
      </c>
    </row>
    <row r="32" spans="1:5" ht="16.2" x14ac:dyDescent="0.25">
      <c r="A32" s="10" t="s">
        <v>32</v>
      </c>
      <c r="B32" s="11">
        <v>218187</v>
      </c>
      <c r="C32" s="11">
        <v>259575</v>
      </c>
      <c r="D32" s="11">
        <v>711855</v>
      </c>
      <c r="E32" s="12">
        <v>1189617</v>
      </c>
    </row>
    <row r="33" spans="1:5" ht="16.2" x14ac:dyDescent="0.25">
      <c r="A33" s="10" t="s">
        <v>33</v>
      </c>
      <c r="B33" s="11">
        <v>476</v>
      </c>
      <c r="C33" s="11">
        <v>4451</v>
      </c>
      <c r="D33" s="11">
        <v>127528</v>
      </c>
      <c r="E33" s="12">
        <v>132455</v>
      </c>
    </row>
    <row r="34" spans="1:5" ht="16.2" x14ac:dyDescent="0.25">
      <c r="A34" s="10" t="s">
        <v>34</v>
      </c>
      <c r="B34" s="11">
        <v>1937</v>
      </c>
      <c r="C34" s="11">
        <v>0</v>
      </c>
      <c r="D34" s="11">
        <v>42619</v>
      </c>
      <c r="E34" s="12">
        <v>44556</v>
      </c>
    </row>
    <row r="35" spans="1:5" ht="16.2" x14ac:dyDescent="0.25">
      <c r="A35" s="10" t="s">
        <v>35</v>
      </c>
      <c r="B35" s="11">
        <v>1491902</v>
      </c>
      <c r="C35" s="11">
        <v>828905</v>
      </c>
      <c r="D35" s="11">
        <v>2061252</v>
      </c>
      <c r="E35" s="12">
        <v>4382059</v>
      </c>
    </row>
    <row r="36" spans="1:5" ht="16.2" x14ac:dyDescent="0.25">
      <c r="A36" s="10" t="s">
        <v>36</v>
      </c>
      <c r="B36" s="11">
        <v>2907</v>
      </c>
      <c r="C36" s="11">
        <v>2085</v>
      </c>
      <c r="D36" s="11">
        <v>7198</v>
      </c>
      <c r="E36" s="12">
        <v>12190</v>
      </c>
    </row>
    <row r="37" spans="1:5" ht="16.2" x14ac:dyDescent="0.25">
      <c r="A37" s="10" t="s">
        <v>37</v>
      </c>
      <c r="B37" s="11">
        <v>67415</v>
      </c>
      <c r="C37" s="11">
        <v>516353</v>
      </c>
      <c r="D37" s="11">
        <v>719295</v>
      </c>
      <c r="E37" s="12">
        <v>1303063</v>
      </c>
    </row>
    <row r="38" spans="1:5" ht="16.2" x14ac:dyDescent="0.25">
      <c r="A38" s="10" t="s">
        <v>38</v>
      </c>
      <c r="B38" s="11">
        <f>SUM(B5:B37)</f>
        <v>4845506</v>
      </c>
      <c r="C38" s="11">
        <f>SUM(C5:C37)</f>
        <v>6374188</v>
      </c>
      <c r="D38" s="11">
        <f>SUM(D5:D37)</f>
        <v>11569300</v>
      </c>
      <c r="E38" s="12">
        <f>SUM(E5:E37)</f>
        <v>22788994</v>
      </c>
    </row>
    <row r="39" spans="1:5" ht="16.2" x14ac:dyDescent="0.25">
      <c r="A39" s="10" t="s">
        <v>39</v>
      </c>
      <c r="B39" s="11">
        <f>COUNTIF(B5:B37,"&gt;0")</f>
        <v>31</v>
      </c>
      <c r="C39" s="11">
        <f>COUNTIF(C5:C37,"&gt;0")</f>
        <v>26</v>
      </c>
      <c r="D39" s="11">
        <f>COUNTIF(D5:D37,"&gt;0")</f>
        <v>32</v>
      </c>
      <c r="E39" s="12">
        <f>COUNTIF(E5:E37,"&gt;0")</f>
        <v>33</v>
      </c>
    </row>
    <row r="40" spans="1:5" ht="16.2" x14ac:dyDescent="0.25">
      <c r="A40" s="10" t="s">
        <v>40</v>
      </c>
      <c r="B40" s="11">
        <v>15220</v>
      </c>
      <c r="C40" s="11">
        <v>0</v>
      </c>
      <c r="D40" s="11">
        <v>416378</v>
      </c>
      <c r="E40" s="12">
        <v>431598</v>
      </c>
    </row>
    <row r="41" spans="1:5" ht="16.2" x14ac:dyDescent="0.25">
      <c r="A41" s="10" t="s">
        <v>41</v>
      </c>
      <c r="B41" s="11">
        <v>80165</v>
      </c>
      <c r="C41" s="11">
        <v>0</v>
      </c>
      <c r="D41" s="11">
        <v>1997512</v>
      </c>
      <c r="E41" s="12">
        <v>2077677</v>
      </c>
    </row>
    <row r="42" spans="1:5" ht="16.2" x14ac:dyDescent="0.25">
      <c r="A42" s="10" t="s">
        <v>42</v>
      </c>
      <c r="B42" s="11">
        <v>34055</v>
      </c>
      <c r="C42" s="11">
        <v>0</v>
      </c>
      <c r="D42" s="11">
        <v>253023</v>
      </c>
      <c r="E42" s="12">
        <v>287078</v>
      </c>
    </row>
    <row r="43" spans="1:5" ht="16.2" x14ac:dyDescent="0.25">
      <c r="A43" s="10" t="s">
        <v>43</v>
      </c>
      <c r="B43" s="11">
        <f>SUM(B40:B42)</f>
        <v>129440</v>
      </c>
      <c r="C43" s="11">
        <f t="shared" ref="C43:E43" si="0">SUM(C40:C42)</f>
        <v>0</v>
      </c>
      <c r="D43" s="11">
        <f t="shared" si="0"/>
        <v>2666913</v>
      </c>
      <c r="E43" s="12">
        <f t="shared" si="0"/>
        <v>2796353</v>
      </c>
    </row>
    <row r="44" spans="1:5" ht="16.2" x14ac:dyDescent="0.25">
      <c r="A44" s="10" t="s">
        <v>44</v>
      </c>
      <c r="B44" s="11">
        <f>COUNTIF(B40:B42,"&gt;0")</f>
        <v>3</v>
      </c>
      <c r="C44" s="11">
        <f t="shared" ref="C44:E44" si="1">COUNTIF(C40:C42,"&gt;0")</f>
        <v>0</v>
      </c>
      <c r="D44" s="11">
        <f t="shared" si="1"/>
        <v>3</v>
      </c>
      <c r="E44" s="12">
        <f t="shared" si="1"/>
        <v>3</v>
      </c>
    </row>
    <row r="45" spans="1:5" ht="16.2" x14ac:dyDescent="0.25">
      <c r="A45" s="10" t="s">
        <v>45</v>
      </c>
      <c r="B45" s="11">
        <f>B38+B43</f>
        <v>4974946</v>
      </c>
      <c r="C45" s="11">
        <f t="shared" ref="C45:E45" si="2">C38+C43</f>
        <v>6374188</v>
      </c>
      <c r="D45" s="11">
        <f t="shared" si="2"/>
        <v>14236213</v>
      </c>
      <c r="E45" s="12">
        <f t="shared" si="2"/>
        <v>25585347</v>
      </c>
    </row>
    <row r="46" spans="1:5" ht="16.8" thickBot="1" x14ac:dyDescent="0.3">
      <c r="A46" s="13" t="s">
        <v>46</v>
      </c>
      <c r="B46" s="14">
        <f>B39+B44</f>
        <v>34</v>
      </c>
      <c r="C46" s="14">
        <f t="shared" ref="C46:E46" si="3">C39+C44</f>
        <v>26</v>
      </c>
      <c r="D46" s="14">
        <f t="shared" si="3"/>
        <v>35</v>
      </c>
      <c r="E46" s="15">
        <f t="shared" si="3"/>
        <v>36</v>
      </c>
    </row>
  </sheetData>
  <mergeCells count="2">
    <mergeCell ref="A1:E1"/>
    <mergeCell ref="A2:E2"/>
  </mergeCells>
  <phoneticPr fontId="1" type="noConversion"/>
  <conditionalFormatting sqref="B5:ZZ9998">
    <cfRule type="expression" dxfId="0" priority="1">
      <formula>AND(ISNUMBER(B5), B5&lt;&gt;INT(B5))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11403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吳昱賢</dc:creator>
  <cp:lastModifiedBy>吳昱賢</cp:lastModifiedBy>
  <dcterms:created xsi:type="dcterms:W3CDTF">2024-11-26T15:11:18Z</dcterms:created>
  <dcterms:modified xsi:type="dcterms:W3CDTF">2025-04-16T02:43:07Z</dcterms:modified>
</cp:coreProperties>
</file>