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D:\檔案目錄\期貨組\1.他組會文\資訊室\網頁更新數據\"/>
    </mc:Choice>
  </mc:AlternateContent>
  <xr:revisionPtr revIDLastSave="0" documentId="13_ncr:1_{0A2610BA-246D-4C0E-9F9B-43A3C7358220}" xr6:coauthVersionLast="47" xr6:coauthVersionMax="47" xr10:uidLastSave="{00000000-0000-0000-0000-000000000000}"/>
  <bookViews>
    <workbookView xWindow="0" yWindow="240" windowWidth="28800" windowHeight="15240" xr2:uid="{00000000-000D-0000-FFFF-FFFF00000000}"/>
  </bookViews>
  <sheets>
    <sheet name="Sheet1" sheetId="1" r:id="rId1"/>
    <sheet name="Sheet2" sheetId="2" r:id="rId2"/>
    <sheet name="Sheet3" sheetId="3" r:id="rId3"/>
  </sheets>
  <definedNames>
    <definedName name="_xlnm.Print_Area" localSheetId="0">Sheet1!$A$1:$J$56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1" i="1" l="1"/>
  <c r="F51" i="1"/>
  <c r="E51" i="1"/>
  <c r="G49" i="1"/>
  <c r="F49" i="1"/>
  <c r="E49" i="1"/>
  <c r="J35" i="1"/>
  <c r="C31" i="1"/>
  <c r="E29" i="1"/>
  <c r="E31" i="1" s="1"/>
  <c r="E33" i="1" s="1"/>
  <c r="E35" i="1" s="1"/>
  <c r="E37" i="1" s="1"/>
  <c r="E39" i="1" s="1"/>
  <c r="E41" i="1" s="1"/>
  <c r="E43" i="1" s="1"/>
  <c r="E45" i="1" s="1"/>
  <c r="E47" i="1" s="1"/>
  <c r="F29" i="1"/>
  <c r="F31" i="1" s="1"/>
  <c r="F33" i="1" s="1"/>
  <c r="F35" i="1" s="1"/>
  <c r="F37" i="1" s="1"/>
  <c r="F39" i="1" s="1"/>
  <c r="F41" i="1" s="1"/>
  <c r="F43" i="1" s="1"/>
  <c r="F45" i="1" s="1"/>
  <c r="F47" i="1" s="1"/>
  <c r="G29" i="1"/>
  <c r="G31" i="1" s="1"/>
  <c r="G33" i="1" s="1"/>
  <c r="G35" i="1" s="1"/>
  <c r="G37" i="1" s="1"/>
  <c r="G39" i="1" s="1"/>
  <c r="G41" i="1" s="1"/>
  <c r="G43" i="1" s="1"/>
  <c r="G45" i="1" s="1"/>
  <c r="G47" i="1" s="1"/>
  <c r="G18" i="1"/>
</calcChain>
</file>

<file path=xl/sharedStrings.xml><?xml version="1.0" encoding="utf-8"?>
<sst xmlns="http://schemas.openxmlformats.org/spreadsheetml/2006/main" count="53" uniqueCount="17">
  <si>
    <t>N/A</t>
    <phoneticPr fontId="3" type="noConversion"/>
  </si>
  <si>
    <t>N/A</t>
    <phoneticPr fontId="3" type="noConversion"/>
  </si>
  <si>
    <r>
      <t>承辦人</t>
    </r>
    <r>
      <rPr>
        <sz val="12"/>
        <rFont val="Arial"/>
        <family val="2"/>
      </rPr>
      <t>:</t>
    </r>
    <r>
      <rPr>
        <sz val="12"/>
        <rFont val="標楷體"/>
        <family val="4"/>
        <charset val="136"/>
      </rPr>
      <t>蘇俊銘</t>
    </r>
    <r>
      <rPr>
        <sz val="12"/>
        <rFont val="Arial"/>
        <family val="2"/>
      </rPr>
      <t>7229</t>
    </r>
    <phoneticPr fontId="3" type="noConversion"/>
  </si>
  <si>
    <t>N/A</t>
  </si>
  <si>
    <r>
      <t xml:space="preserve">         1.</t>
    </r>
    <r>
      <rPr>
        <sz val="12"/>
        <rFont val="標楷體"/>
        <family val="4"/>
        <charset val="136"/>
      </rPr>
      <t>期貨經理事業係每年統計一次</t>
    </r>
    <phoneticPr fontId="3" type="noConversion"/>
  </si>
  <si>
    <r>
      <t xml:space="preserve">         2.</t>
    </r>
    <r>
      <rPr>
        <sz val="12"/>
        <rFont val="標楷體"/>
        <family val="4"/>
        <charset val="136"/>
      </rPr>
      <t>期貨顧問事業及期貨交易輔助人皆由他業兼營</t>
    </r>
    <r>
      <rPr>
        <sz val="12"/>
        <rFont val="Arial"/>
        <family val="2"/>
      </rPr>
      <t xml:space="preserve">, </t>
    </r>
    <r>
      <rPr>
        <sz val="12"/>
        <rFont val="標楷體"/>
        <family val="4"/>
        <charset val="136"/>
      </rPr>
      <t>故不在本表列示</t>
    </r>
    <phoneticPr fontId="3" type="noConversion"/>
  </si>
  <si>
    <r>
      <t xml:space="preserve">         3.</t>
    </r>
    <r>
      <rPr>
        <sz val="12"/>
        <rFont val="標楷體"/>
        <family val="4"/>
        <charset val="136"/>
      </rPr>
      <t>營業收入及支出包含營業外收入及支出</t>
    </r>
    <phoneticPr fontId="3" type="noConversion"/>
  </si>
  <si>
    <t xml:space="preserve">1.The data of the managed futures enterprises is updated annually.
2.The data of the securities firms are ignorant who concurrently operate futures advisory business and interactive broker business. 
3.Operating income and expense may include operating and non-operating income and expense.
</t>
    <phoneticPr fontId="3" type="noConversion"/>
  </si>
  <si>
    <r>
      <rPr>
        <sz val="14"/>
        <rFont val="標楷體"/>
        <family val="4"/>
        <charset val="136"/>
      </rPr>
      <t>年</t>
    </r>
    <r>
      <rPr>
        <sz val="14"/>
        <rFont val="AntiqueOlv"/>
        <family val="2"/>
      </rPr>
      <t>(</t>
    </r>
    <r>
      <rPr>
        <sz val="14"/>
        <rFont val="標楷體"/>
        <family val="4"/>
        <charset val="136"/>
      </rPr>
      <t>月</t>
    </r>
    <r>
      <rPr>
        <sz val="14"/>
        <rFont val="AntiqueOlv"/>
        <family val="2"/>
      </rPr>
      <t>)
Year(Month)</t>
    </r>
    <phoneticPr fontId="3" type="noConversion"/>
  </si>
  <si>
    <r>
      <rPr>
        <sz val="16"/>
        <rFont val="標楷體"/>
        <family val="4"/>
        <charset val="136"/>
      </rPr>
      <t>期貨商</t>
    </r>
    <r>
      <rPr>
        <sz val="16"/>
        <rFont val="AntiqueOlv"/>
        <family val="2"/>
      </rPr>
      <t xml:space="preserve"> (FCMs)</t>
    </r>
  </si>
  <si>
    <r>
      <rPr>
        <sz val="16"/>
        <rFont val="標楷體"/>
        <family val="4"/>
        <charset val="136"/>
      </rPr>
      <t xml:space="preserve">期貨經理事業
</t>
    </r>
    <r>
      <rPr>
        <sz val="16"/>
        <rFont val="AntiqueOlv"/>
        <family val="2"/>
      </rPr>
      <t>(Managed Futures
Enterprises)</t>
    </r>
    <phoneticPr fontId="3" type="noConversion"/>
  </si>
  <si>
    <r>
      <rPr>
        <sz val="16"/>
        <rFont val="標楷體"/>
        <family val="4"/>
        <charset val="136"/>
      </rPr>
      <t xml:space="preserve">期貨交易所
</t>
    </r>
    <r>
      <rPr>
        <sz val="16"/>
        <rFont val="AntiqueOlv"/>
        <family val="2"/>
      </rPr>
      <t>(Taiwan Futures Exchange)</t>
    </r>
    <phoneticPr fontId="3" type="noConversion"/>
  </si>
  <si>
    <r>
      <rPr>
        <sz val="12"/>
        <rFont val="標楷體"/>
        <family val="4"/>
        <charset val="136"/>
      </rPr>
      <t xml:space="preserve">營業收入
</t>
    </r>
    <r>
      <rPr>
        <sz val="12"/>
        <rFont val="AntiqueOlv"/>
        <family val="2"/>
      </rPr>
      <t>(Operating Income)</t>
    </r>
    <phoneticPr fontId="3" type="noConversion"/>
  </si>
  <si>
    <r>
      <rPr>
        <sz val="12"/>
        <rFont val="標楷體"/>
        <family val="4"/>
        <charset val="136"/>
      </rPr>
      <t xml:space="preserve">營業支出
</t>
    </r>
    <r>
      <rPr>
        <sz val="12"/>
        <rFont val="AntiqueOlv"/>
        <family val="2"/>
      </rPr>
      <t>(Operating Expense)</t>
    </r>
    <phoneticPr fontId="3" type="noConversion"/>
  </si>
  <si>
    <r>
      <rPr>
        <sz val="12"/>
        <rFont val="標楷體"/>
        <family val="4"/>
        <charset val="136"/>
      </rPr>
      <t xml:space="preserve">稅前損益
</t>
    </r>
    <r>
      <rPr>
        <sz val="12"/>
        <rFont val="AntiqueOlv"/>
        <family val="2"/>
      </rPr>
      <t>(EBIT)</t>
    </r>
    <phoneticPr fontId="3" type="noConversion"/>
  </si>
  <si>
    <r>
      <rPr>
        <sz val="20"/>
        <rFont val="標楷體"/>
        <family val="4"/>
        <charset val="136"/>
      </rPr>
      <t xml:space="preserve">期貨業營業收入與支出統計表
</t>
    </r>
    <r>
      <rPr>
        <sz val="20"/>
        <rFont val="Arial"/>
        <family val="2"/>
      </rPr>
      <t>(The Operating Income and Expenses of Futures Enterprises)</t>
    </r>
    <phoneticPr fontId="3" type="noConversion"/>
  </si>
  <si>
    <r>
      <t>單位</t>
    </r>
    <r>
      <rPr>
        <sz val="12"/>
        <rFont val="Arial"/>
        <family val="2"/>
      </rPr>
      <t>:</t>
    </r>
    <r>
      <rPr>
        <sz val="12"/>
        <rFont val="標楷體"/>
        <family val="4"/>
        <charset val="136"/>
      </rPr>
      <t xml:space="preserve">新臺幣百萬元
</t>
    </r>
    <r>
      <rPr>
        <sz val="12"/>
        <rFont val="Arial"/>
        <family val="2"/>
      </rPr>
      <t>Unit: NT$ Million</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</si>
</sst>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76" formatCode="_-* #,##0_-;\-* #,##0_-;_-* &quot;-&quot;??_-;_-@_-"/>
    <numFmt numFmtId="177" formatCode="#,##0_ "/>
    <numFmt numFmtId="178" formatCode="#,##0.00_ "/>
    <numFmt numFmtId="179" formatCode="0.00_);[Red]\(0.00\)"/>
    <numFmt numFmtId="183" formatCode="_-* #,##0.00_-;\-* #,##0.00_-;_-* &quot;-&quot;??_-;_-@_-"/>
  </numFmts>
  <fonts count="13">
    <font>
      <sz val="12"/>
      <name val="新細明體"/>
      <family val="1"/>
      <charset val="136"/>
    </font>
    <font>
      <sz val="12"/>
      <name val="新細明體"/>
      <family val="1"/>
      <charset val="136"/>
    </font>
    <font>
      <sz val="20"/>
      <name val="標楷體"/>
      <family val="4"/>
      <charset val="136"/>
    </font>
    <font>
      <sz val="9"/>
      <name val="新細明體"/>
      <family val="1"/>
      <charset val="136"/>
    </font>
    <font>
      <sz val="12"/>
      <name val="標楷體"/>
      <family val="4"/>
      <charset val="136"/>
    </font>
    <font>
      <sz val="16"/>
      <name val="標楷體"/>
      <family val="4"/>
      <charset val="136"/>
    </font>
    <font>
      <sz val="20"/>
      <name val="Arial"/>
      <family val="2"/>
    </font>
    <font>
      <sz val="12"/>
      <name val="Arial"/>
      <family val="2"/>
    </font>
    <font>
      <sz val="14"/>
      <name val="標楷體"/>
      <family val="4"/>
      <charset val="136"/>
    </font>
    <font>
      <sz val="14"/>
      <name val="AntiqueOlv"/>
      <family val="2"/>
    </font>
    <font>
      <sz val="16"/>
      <name val="AntiqueOlv"/>
      <family val="2"/>
    </font>
    <font>
      <sz val="12"/>
      <name val="AntiqueOlv"/>
      <family val="2"/>
    </font>
    <font>
      <sz val="12"/>
      <color rgb="FFFF000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7">
    <border>
      <left/>
      <right/>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7">
    <xf numFmtId="0" fontId="0" fillId="0" borderId="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183" fontId="1" fillId="0" borderId="0" applyFont="0" applyFill="0" applyBorder="0" applyAlignment="0" applyProtection="0">
      <alignment vertical="center"/>
    </xf>
    <xf numFmtId="183" fontId="1" fillId="0" borderId="0" applyFont="0" applyFill="0" applyBorder="0" applyAlignment="0" applyProtection="0">
      <alignment vertical="center"/>
    </xf>
    <xf numFmtId="183" fontId="1" fillId="0" borderId="0" applyFont="0" applyFill="0" applyBorder="0" applyAlignment="0" applyProtection="0">
      <alignment vertical="center"/>
    </xf>
    <xf numFmtId="183" fontId="1" fillId="0" borderId="0" applyFont="0" applyFill="0" applyBorder="0" applyAlignment="0" applyProtection="0">
      <alignment vertical="center"/>
    </xf>
    <xf numFmtId="183" fontId="1" fillId="0" borderId="0" applyFont="0" applyFill="0" applyBorder="0" applyAlignment="0" applyProtection="0">
      <alignment vertical="center"/>
    </xf>
    <xf numFmtId="183" fontId="1" fillId="0" borderId="0" applyFont="0" applyFill="0" applyBorder="0" applyAlignment="0" applyProtection="0">
      <alignment vertical="center"/>
    </xf>
    <xf numFmtId="183" fontId="1" fillId="0" borderId="0" applyFont="0" applyFill="0" applyBorder="0" applyAlignment="0" applyProtection="0">
      <alignment vertical="center"/>
    </xf>
    <xf numFmtId="183" fontId="1" fillId="0" borderId="0" applyFont="0" applyFill="0" applyBorder="0" applyAlignment="0" applyProtection="0">
      <alignment vertical="center"/>
    </xf>
  </cellStyleXfs>
  <cellXfs count="39">
    <xf numFmtId="0" fontId="0" fillId="0" borderId="0" xfId="0">
      <alignment vertical="center"/>
    </xf>
    <xf numFmtId="0" fontId="4" fillId="0" borderId="0" xfId="0" applyFont="1">
      <alignment vertical="center"/>
    </xf>
    <xf numFmtId="0" fontId="7" fillId="0" borderId="0" xfId="0" applyFont="1">
      <alignment vertical="center"/>
    </xf>
    <xf numFmtId="0" fontId="7" fillId="0" borderId="1" xfId="0" applyFont="1" applyBorder="1" applyAlignment="1">
      <alignment horizontal="right" vertical="center"/>
    </xf>
    <xf numFmtId="177" fontId="7" fillId="0" borderId="2" xfId="0" applyNumberFormat="1" applyFont="1" applyBorder="1" applyAlignment="1">
      <alignment horizontal="right" vertical="center"/>
    </xf>
    <xf numFmtId="176" fontId="7" fillId="0" borderId="2" xfId="1" applyNumberFormat="1" applyFont="1" applyFill="1" applyBorder="1">
      <alignment vertical="center"/>
    </xf>
    <xf numFmtId="0" fontId="7" fillId="0" borderId="3" xfId="0" applyFont="1" applyBorder="1" applyAlignment="1">
      <alignment horizontal="right" vertical="center"/>
    </xf>
    <xf numFmtId="0" fontId="7" fillId="0" borderId="2" xfId="0" applyFont="1" applyBorder="1" applyAlignment="1">
      <alignment horizontal="right" vertical="center"/>
    </xf>
    <xf numFmtId="176" fontId="7" fillId="0" borderId="4" xfId="1" applyNumberFormat="1" applyFont="1" applyFill="1" applyBorder="1">
      <alignment vertical="center"/>
    </xf>
    <xf numFmtId="0" fontId="12" fillId="0" borderId="0" xfId="0" applyFont="1">
      <alignment vertical="center"/>
    </xf>
    <xf numFmtId="177" fontId="7" fillId="0" borderId="0" xfId="0" applyNumberFormat="1" applyFont="1">
      <alignment vertical="center"/>
    </xf>
    <xf numFmtId="0" fontId="7" fillId="0" borderId="0" xfId="0" applyFont="1" applyAlignment="1">
      <alignment horizontal="left" vertical="center"/>
    </xf>
    <xf numFmtId="0" fontId="7" fillId="0" borderId="5" xfId="0" applyFont="1" applyBorder="1">
      <alignment vertical="center"/>
    </xf>
    <xf numFmtId="176" fontId="7" fillId="0" borderId="5" xfId="1" applyNumberFormat="1" applyFont="1" applyBorder="1">
      <alignment vertical="center"/>
    </xf>
    <xf numFmtId="0" fontId="7" fillId="2" borderId="5" xfId="0" applyFont="1" applyFill="1" applyBorder="1" applyAlignment="1">
      <alignment horizontal="right" vertical="center"/>
    </xf>
    <xf numFmtId="177" fontId="7" fillId="3" borderId="5" xfId="0" applyNumberFormat="1" applyFont="1" applyFill="1" applyBorder="1" applyAlignment="1">
      <alignment horizontal="right" vertical="center"/>
    </xf>
    <xf numFmtId="176" fontId="7" fillId="3" borderId="5" xfId="1" applyNumberFormat="1" applyFont="1" applyFill="1" applyBorder="1">
      <alignment vertical="center"/>
    </xf>
    <xf numFmtId="0" fontId="7" fillId="0" borderId="5" xfId="0" applyFont="1" applyBorder="1" applyAlignment="1">
      <alignment horizontal="right" vertical="center"/>
    </xf>
    <xf numFmtId="177" fontId="7" fillId="0" borderId="5" xfId="0" applyNumberFormat="1" applyFont="1" applyBorder="1" applyAlignment="1">
      <alignment horizontal="right" vertical="center"/>
    </xf>
    <xf numFmtId="176" fontId="7" fillId="0" borderId="5" xfId="1" applyNumberFormat="1" applyFont="1" applyFill="1" applyBorder="1">
      <alignment vertical="center"/>
    </xf>
    <xf numFmtId="178" fontId="7" fillId="0" borderId="5" xfId="0" applyNumberFormat="1" applyFont="1" applyBorder="1" applyAlignment="1">
      <alignment horizontal="right" vertical="center"/>
    </xf>
    <xf numFmtId="178" fontId="7" fillId="0" borderId="5" xfId="1" applyNumberFormat="1" applyFont="1" applyFill="1" applyBorder="1" applyAlignment="1">
      <alignment horizontal="right" vertical="center"/>
    </xf>
    <xf numFmtId="179" fontId="7" fillId="0" borderId="5" xfId="1" applyNumberFormat="1" applyFont="1" applyFill="1" applyBorder="1" applyAlignment="1">
      <alignment horizontal="right" vertical="center"/>
    </xf>
    <xf numFmtId="0" fontId="7" fillId="0" borderId="0" xfId="0" applyFont="1" applyAlignment="1">
      <alignment vertical="center" wrapText="1"/>
    </xf>
    <xf numFmtId="0" fontId="11" fillId="0" borderId="5" xfId="0" applyFont="1" applyBorder="1" applyAlignment="1">
      <alignment horizontal="center" vertical="center" wrapText="1"/>
    </xf>
    <xf numFmtId="0" fontId="11" fillId="0" borderId="5"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9" fillId="0" borderId="5" xfId="0" applyFont="1" applyBorder="1" applyAlignment="1">
      <alignment horizontal="center" vertical="center" wrapText="1"/>
    </xf>
    <xf numFmtId="0" fontId="9" fillId="0" borderId="5" xfId="0" applyFont="1" applyBorder="1" applyAlignment="1">
      <alignment horizontal="center" vertical="center"/>
    </xf>
    <xf numFmtId="0" fontId="10" fillId="0" borderId="5" xfId="0" applyFont="1" applyBorder="1" applyAlignment="1">
      <alignment horizontal="center" vertical="center"/>
    </xf>
    <xf numFmtId="0" fontId="10" fillId="0" borderId="5" xfId="0" applyFont="1" applyBorder="1" applyAlignment="1">
      <alignment horizontal="center" vertical="center" wrapText="1"/>
    </xf>
    <xf numFmtId="0" fontId="4" fillId="0" borderId="6" xfId="0" applyFont="1" applyBorder="1" applyAlignment="1">
      <alignment horizontal="right" vertical="center" wrapText="1"/>
    </xf>
    <xf numFmtId="0" fontId="0" fillId="0" borderId="6" xfId="0" applyBorder="1" applyAlignment="1">
      <alignment horizontal="right" vertical="center"/>
    </xf>
    <xf numFmtId="176" fontId="7" fillId="0" borderId="5" xfId="9" applyNumberFormat="1" applyFont="1" applyFill="1" applyBorder="1">
      <alignment vertical="center"/>
    </xf>
    <xf numFmtId="0" fontId="7" fillId="0" borderId="5" xfId="0" applyFont="1" applyBorder="1" applyAlignment="1">
      <alignment horizontal="right" vertical="center"/>
    </xf>
    <xf numFmtId="177" fontId="7" fillId="0" borderId="5" xfId="0" applyNumberFormat="1" applyFont="1" applyBorder="1" applyAlignment="1">
      <alignment horizontal="right" vertical="center"/>
    </xf>
    <xf numFmtId="176" fontId="7" fillId="0" borderId="5" xfId="15" applyNumberFormat="1" applyFont="1" applyFill="1" applyBorder="1">
      <alignment vertical="center"/>
    </xf>
    <xf numFmtId="178" fontId="7" fillId="0" borderId="5" xfId="0" applyNumberFormat="1" applyFont="1" applyBorder="1" applyAlignment="1">
      <alignment horizontal="right" vertical="center"/>
    </xf>
  </cellXfs>
  <cellStyles count="17">
    <cellStyle name="一般" xfId="0" builtinId="0"/>
    <cellStyle name="千分位" xfId="1" builtinId="3"/>
    <cellStyle name="千分位 2" xfId="2" xr:uid="{00000000-0005-0000-0000-000002000000}"/>
    <cellStyle name="千分位 2 2" xfId="3" xr:uid="{00000000-0005-0000-0000-000003000000}"/>
    <cellStyle name="千分位 2 2 2" xfId="7" xr:uid="{889495F0-AF1B-491B-8435-BEE37B3B7DD0}"/>
    <cellStyle name="千分位 2 2 2 2" xfId="15" xr:uid="{3709CD8A-4796-4777-9FF1-6F4F214D6DF9}"/>
    <cellStyle name="千分位 2 2 3" xfId="11" xr:uid="{A170CAB6-9004-42D7-9212-606287F9A4FD}"/>
    <cellStyle name="千分位 2 3" xfId="6" xr:uid="{36E2A0A9-D108-437C-B6CC-2424F30C9F39}"/>
    <cellStyle name="千分位 2 3 2" xfId="14" xr:uid="{80A4D194-8101-43AF-96E4-16153B2C6FC7}"/>
    <cellStyle name="千分位 2 4" xfId="10" xr:uid="{062432DD-3B47-40D4-AF57-47A7F8203E0A}"/>
    <cellStyle name="千分位 3" xfId="4" xr:uid="{00000000-0005-0000-0000-000004000000}"/>
    <cellStyle name="千分位 3 2" xfId="8" xr:uid="{2BCF5BC8-2EDE-42EE-AC9A-48F808EF383E}"/>
    <cellStyle name="千分位 3 2 2" xfId="16" xr:uid="{8001FDF1-ADD1-4CDA-9628-79F9341DD409}"/>
    <cellStyle name="千分位 3 3" xfId="12" xr:uid="{75061240-F31B-4554-A116-E262DAA46B6F}"/>
    <cellStyle name="千分位 4" xfId="5" xr:uid="{CA88D383-0A0D-420E-BDF5-AD5B3D4F9258}"/>
    <cellStyle name="千分位 4 2" xfId="13" xr:uid="{239E7F83-B284-47C0-A5EE-D22D3CB4D245}"/>
    <cellStyle name="千分位 5" xfId="9" xr:uid="{65213768-0935-46C6-8340-B0A11BB98E6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56"/>
  <sheetViews>
    <sheetView tabSelected="1" view="pageBreakPreview" zoomScaleNormal="100" zoomScaleSheetLayoutView="100" workbookViewId="0">
      <pane xSplit="1" ySplit="6" topLeftCell="B40" activePane="bottomRight" state="frozen"/>
      <selection pane="topRight" activeCell="B1" sqref="B1"/>
      <selection pane="bottomLeft" activeCell="A7" sqref="A7"/>
      <selection pane="bottomRight" activeCell="G53" sqref="G53"/>
    </sheetView>
  </sheetViews>
  <sheetFormatPr defaultColWidth="9" defaultRowHeight="15"/>
  <cols>
    <col min="1" max="1" width="9" style="2"/>
    <col min="2" max="2" width="12.125" style="2" customWidth="1"/>
    <col min="3" max="3" width="12.875" style="2" customWidth="1"/>
    <col min="4" max="4" width="13.875" style="2" customWidth="1"/>
    <col min="5" max="5" width="13.125" style="2" customWidth="1"/>
    <col min="6" max="6" width="12.625" style="2" customWidth="1"/>
    <col min="7" max="7" width="9.875" style="2" customWidth="1"/>
    <col min="8" max="8" width="11.875" style="2" customWidth="1"/>
    <col min="9" max="9" width="13.625" style="2" customWidth="1"/>
    <col min="10" max="10" width="15" style="2" customWidth="1"/>
    <col min="11" max="16384" width="9" style="2"/>
  </cols>
  <sheetData>
    <row r="1" spans="1:10" ht="50.25" customHeight="1">
      <c r="A1" s="26" t="s">
        <v>15</v>
      </c>
      <c r="B1" s="27"/>
      <c r="C1" s="27"/>
      <c r="D1" s="27"/>
      <c r="E1" s="27"/>
      <c r="F1" s="27"/>
      <c r="G1" s="27"/>
      <c r="H1" s="27"/>
      <c r="I1" s="27"/>
      <c r="J1" s="27"/>
    </row>
    <row r="2" spans="1:10" ht="8.25" customHeight="1"/>
    <row r="3" spans="1:10" ht="33" customHeight="1">
      <c r="I3" s="32" t="s">
        <v>16</v>
      </c>
      <c r="J3" s="33"/>
    </row>
    <row r="4" spans="1:10" ht="59.25" customHeight="1">
      <c r="A4" s="28" t="s">
        <v>8</v>
      </c>
      <c r="B4" s="30" t="s">
        <v>9</v>
      </c>
      <c r="C4" s="30"/>
      <c r="D4" s="30"/>
      <c r="E4" s="31" t="s">
        <v>10</v>
      </c>
      <c r="F4" s="30"/>
      <c r="G4" s="30"/>
      <c r="H4" s="31" t="s">
        <v>11</v>
      </c>
      <c r="I4" s="30"/>
      <c r="J4" s="30"/>
    </row>
    <row r="5" spans="1:10" ht="24.75" customHeight="1">
      <c r="A5" s="29"/>
      <c r="B5" s="24" t="s">
        <v>12</v>
      </c>
      <c r="C5" s="24" t="s">
        <v>13</v>
      </c>
      <c r="D5" s="24" t="s">
        <v>14</v>
      </c>
      <c r="E5" s="24" t="s">
        <v>12</v>
      </c>
      <c r="F5" s="24" t="s">
        <v>13</v>
      </c>
      <c r="G5" s="24" t="s">
        <v>14</v>
      </c>
      <c r="H5" s="24" t="s">
        <v>12</v>
      </c>
      <c r="I5" s="24" t="s">
        <v>13</v>
      </c>
      <c r="J5" s="24" t="s">
        <v>14</v>
      </c>
    </row>
    <row r="6" spans="1:10" ht="36" customHeight="1">
      <c r="A6" s="29"/>
      <c r="B6" s="25"/>
      <c r="C6" s="25"/>
      <c r="D6" s="25"/>
      <c r="E6" s="25"/>
      <c r="F6" s="25"/>
      <c r="G6" s="25"/>
      <c r="H6" s="25"/>
      <c r="I6" s="25"/>
      <c r="J6" s="25"/>
    </row>
    <row r="7" spans="1:10" ht="21.75" customHeight="1">
      <c r="A7" s="12">
        <v>9306</v>
      </c>
      <c r="B7" s="13">
        <v>7758</v>
      </c>
      <c r="C7" s="13">
        <v>6786</v>
      </c>
      <c r="D7" s="13">
        <v>972</v>
      </c>
      <c r="E7" s="14" t="s">
        <v>1</v>
      </c>
      <c r="F7" s="14" t="s">
        <v>1</v>
      </c>
      <c r="G7" s="14" t="s">
        <v>1</v>
      </c>
      <c r="H7" s="13">
        <v>1620</v>
      </c>
      <c r="I7" s="13">
        <v>534</v>
      </c>
      <c r="J7" s="13">
        <v>1086</v>
      </c>
    </row>
    <row r="8" spans="1:10" ht="21.75" customHeight="1">
      <c r="A8" s="12">
        <v>9312</v>
      </c>
      <c r="B8" s="13">
        <v>13471</v>
      </c>
      <c r="C8" s="13">
        <v>11620</v>
      </c>
      <c r="D8" s="13">
        <v>1851</v>
      </c>
      <c r="E8" s="14">
        <v>33.159999999999997</v>
      </c>
      <c r="F8" s="14">
        <v>188.24</v>
      </c>
      <c r="G8" s="14">
        <v>-155.08000000000001</v>
      </c>
      <c r="H8" s="13">
        <v>2858</v>
      </c>
      <c r="I8" s="13">
        <v>1034</v>
      </c>
      <c r="J8" s="13">
        <v>1824</v>
      </c>
    </row>
    <row r="9" spans="1:10" ht="21.75" customHeight="1">
      <c r="A9" s="12">
        <v>9406</v>
      </c>
      <c r="B9" s="13">
        <v>5513</v>
      </c>
      <c r="C9" s="13">
        <v>4727</v>
      </c>
      <c r="D9" s="13">
        <v>786</v>
      </c>
      <c r="E9" s="14" t="s">
        <v>1</v>
      </c>
      <c r="F9" s="14" t="s">
        <v>1</v>
      </c>
      <c r="G9" s="14" t="s">
        <v>1</v>
      </c>
      <c r="H9" s="13">
        <v>1426</v>
      </c>
      <c r="I9" s="13">
        <v>557</v>
      </c>
      <c r="J9" s="13">
        <v>869</v>
      </c>
    </row>
    <row r="10" spans="1:10" ht="21.75" customHeight="1">
      <c r="A10" s="12">
        <v>9412</v>
      </c>
      <c r="B10" s="13">
        <v>12301</v>
      </c>
      <c r="C10" s="13">
        <v>10747</v>
      </c>
      <c r="D10" s="13">
        <v>1554</v>
      </c>
      <c r="E10" s="14">
        <v>62.21</v>
      </c>
      <c r="F10" s="14">
        <v>244.25</v>
      </c>
      <c r="G10" s="14">
        <v>-182.04</v>
      </c>
      <c r="H10" s="13">
        <v>3013</v>
      </c>
      <c r="I10" s="13">
        <v>1285</v>
      </c>
      <c r="J10" s="13">
        <v>1728</v>
      </c>
    </row>
    <row r="11" spans="1:10" ht="21.75" customHeight="1">
      <c r="A11" s="12">
        <v>9506</v>
      </c>
      <c r="B11" s="13">
        <v>8491</v>
      </c>
      <c r="C11" s="13">
        <v>7338</v>
      </c>
      <c r="D11" s="13">
        <v>1153</v>
      </c>
      <c r="E11" s="14" t="s">
        <v>1</v>
      </c>
      <c r="F11" s="14" t="s">
        <v>0</v>
      </c>
      <c r="G11" s="14" t="s">
        <v>0</v>
      </c>
      <c r="H11" s="13">
        <v>1381</v>
      </c>
      <c r="I11" s="13">
        <v>638</v>
      </c>
      <c r="J11" s="13">
        <v>743</v>
      </c>
    </row>
    <row r="12" spans="1:10" ht="21.75" customHeight="1">
      <c r="A12" s="12">
        <v>9512</v>
      </c>
      <c r="B12" s="13">
        <v>15514</v>
      </c>
      <c r="C12" s="13">
        <v>13759</v>
      </c>
      <c r="D12" s="13">
        <v>1755</v>
      </c>
      <c r="E12" s="14">
        <v>55.664999999999999</v>
      </c>
      <c r="F12" s="14">
        <v>145.446</v>
      </c>
      <c r="G12" s="14">
        <v>-89.781000000000006</v>
      </c>
      <c r="H12" s="13">
        <v>2534</v>
      </c>
      <c r="I12" s="13">
        <v>1200</v>
      </c>
      <c r="J12" s="13">
        <v>1334</v>
      </c>
    </row>
    <row r="13" spans="1:10" ht="21.75" customHeight="1">
      <c r="A13" s="12">
        <v>9606</v>
      </c>
      <c r="B13" s="13">
        <v>8291</v>
      </c>
      <c r="C13" s="13">
        <v>7321</v>
      </c>
      <c r="D13" s="13">
        <v>969</v>
      </c>
      <c r="E13" s="14" t="s">
        <v>0</v>
      </c>
      <c r="F13" s="14" t="s">
        <v>0</v>
      </c>
      <c r="G13" s="14" t="s">
        <v>0</v>
      </c>
      <c r="H13" s="13">
        <v>1211</v>
      </c>
      <c r="I13" s="13">
        <v>583</v>
      </c>
      <c r="J13" s="13">
        <v>628</v>
      </c>
    </row>
    <row r="14" spans="1:10" ht="21.75" customHeight="1">
      <c r="A14" s="12">
        <v>9612</v>
      </c>
      <c r="B14" s="13">
        <v>18538</v>
      </c>
      <c r="C14" s="13">
        <v>15930</v>
      </c>
      <c r="D14" s="13">
        <v>2608</v>
      </c>
      <c r="E14" s="14">
        <v>59.07</v>
      </c>
      <c r="F14" s="14">
        <v>110.42</v>
      </c>
      <c r="G14" s="14">
        <v>-51.35</v>
      </c>
      <c r="H14" s="13">
        <v>2852</v>
      </c>
      <c r="I14" s="13">
        <v>1352</v>
      </c>
      <c r="J14" s="13">
        <v>1500</v>
      </c>
    </row>
    <row r="15" spans="1:10" ht="21.75" customHeight="1">
      <c r="A15" s="12">
        <v>9706</v>
      </c>
      <c r="B15" s="13">
        <v>14038</v>
      </c>
      <c r="C15" s="13">
        <v>12335</v>
      </c>
      <c r="D15" s="13">
        <v>1703</v>
      </c>
      <c r="E15" s="14" t="s">
        <v>0</v>
      </c>
      <c r="F15" s="14" t="s">
        <v>0</v>
      </c>
      <c r="G15" s="14" t="s">
        <v>0</v>
      </c>
      <c r="H15" s="13">
        <v>1630</v>
      </c>
      <c r="I15" s="13">
        <v>791</v>
      </c>
      <c r="J15" s="13">
        <v>839</v>
      </c>
    </row>
    <row r="16" spans="1:10" ht="21.75" customHeight="1">
      <c r="A16" s="12">
        <v>9712</v>
      </c>
      <c r="B16" s="13">
        <v>24955</v>
      </c>
      <c r="C16" s="13">
        <v>20929</v>
      </c>
      <c r="D16" s="13">
        <v>4026</v>
      </c>
      <c r="E16" s="14">
        <v>36.25</v>
      </c>
      <c r="F16" s="14">
        <v>56.7</v>
      </c>
      <c r="G16" s="14">
        <v>-20.45</v>
      </c>
      <c r="H16" s="13">
        <v>3514</v>
      </c>
      <c r="I16" s="13">
        <v>1636</v>
      </c>
      <c r="J16" s="13">
        <v>1878</v>
      </c>
    </row>
    <row r="17" spans="1:10" ht="21.75" customHeight="1">
      <c r="A17" s="12">
        <v>9806</v>
      </c>
      <c r="B17" s="13">
        <v>14307</v>
      </c>
      <c r="C17" s="13">
        <v>12765</v>
      </c>
      <c r="D17" s="13">
        <v>1542</v>
      </c>
      <c r="E17" s="14" t="s">
        <v>0</v>
      </c>
      <c r="F17" s="14" t="s">
        <v>0</v>
      </c>
      <c r="G17" s="14" t="s">
        <v>0</v>
      </c>
      <c r="H17" s="13">
        <v>1896</v>
      </c>
      <c r="I17" s="13">
        <v>876</v>
      </c>
      <c r="J17" s="13">
        <v>1020</v>
      </c>
    </row>
    <row r="18" spans="1:10" ht="21.75" customHeight="1">
      <c r="A18" s="12">
        <v>9812</v>
      </c>
      <c r="B18" s="13">
        <v>23451</v>
      </c>
      <c r="C18" s="13">
        <v>21058</v>
      </c>
      <c r="D18" s="13">
        <v>2393</v>
      </c>
      <c r="E18" s="14">
        <v>11.71</v>
      </c>
      <c r="F18" s="14">
        <v>25.41</v>
      </c>
      <c r="G18" s="14">
        <f>E18-F18</f>
        <v>-13.7</v>
      </c>
      <c r="H18" s="13">
        <v>3585</v>
      </c>
      <c r="I18" s="13">
        <v>1786</v>
      </c>
      <c r="J18" s="13">
        <v>1799</v>
      </c>
    </row>
    <row r="19" spans="1:10" ht="21.75" customHeight="1">
      <c r="A19" s="12">
        <v>9906</v>
      </c>
      <c r="B19" s="13">
        <v>11060</v>
      </c>
      <c r="C19" s="13">
        <v>10086</v>
      </c>
      <c r="D19" s="13">
        <v>974</v>
      </c>
      <c r="E19" s="14" t="s">
        <v>0</v>
      </c>
      <c r="F19" s="14" t="s">
        <v>0</v>
      </c>
      <c r="G19" s="14" t="s">
        <v>0</v>
      </c>
      <c r="H19" s="13">
        <v>1664</v>
      </c>
      <c r="I19" s="13">
        <v>829</v>
      </c>
      <c r="J19" s="13">
        <v>835</v>
      </c>
    </row>
    <row r="20" spans="1:10" ht="21.75" customHeight="1">
      <c r="A20" s="12">
        <v>9912</v>
      </c>
      <c r="B20" s="13">
        <v>19374</v>
      </c>
      <c r="C20" s="13">
        <v>17549</v>
      </c>
      <c r="D20" s="13">
        <v>1825</v>
      </c>
      <c r="E20" s="14">
        <v>4.49</v>
      </c>
      <c r="F20" s="14">
        <v>10.53</v>
      </c>
      <c r="G20" s="14">
        <v>-6.04</v>
      </c>
      <c r="H20" s="13">
        <v>3340</v>
      </c>
      <c r="I20" s="13">
        <v>1619</v>
      </c>
      <c r="J20" s="13">
        <v>1721</v>
      </c>
    </row>
    <row r="21" spans="1:10" ht="21.75" customHeight="1">
      <c r="A21" s="12">
        <v>10006</v>
      </c>
      <c r="B21" s="13">
        <v>11376</v>
      </c>
      <c r="C21" s="13">
        <v>10096</v>
      </c>
      <c r="D21" s="13">
        <v>1280</v>
      </c>
      <c r="E21" s="14" t="s">
        <v>0</v>
      </c>
      <c r="F21" s="14" t="s">
        <v>0</v>
      </c>
      <c r="G21" s="14" t="s">
        <v>1</v>
      </c>
      <c r="H21" s="13">
        <v>2048</v>
      </c>
      <c r="I21" s="13">
        <v>825</v>
      </c>
      <c r="J21" s="13">
        <v>1223</v>
      </c>
    </row>
    <row r="22" spans="1:10" ht="21.75" customHeight="1">
      <c r="A22" s="12">
        <v>10012</v>
      </c>
      <c r="B22" s="13">
        <v>27639</v>
      </c>
      <c r="C22" s="13">
        <v>25245</v>
      </c>
      <c r="D22" s="13">
        <v>2394</v>
      </c>
      <c r="E22" s="14">
        <v>10.130000000000001</v>
      </c>
      <c r="F22" s="14">
        <v>14.64</v>
      </c>
      <c r="G22" s="14">
        <v>-4.51</v>
      </c>
      <c r="H22" s="13">
        <v>4339</v>
      </c>
      <c r="I22" s="13">
        <v>1701</v>
      </c>
      <c r="J22" s="13">
        <v>2638</v>
      </c>
    </row>
    <row r="23" spans="1:10" ht="21.75" customHeight="1">
      <c r="A23" s="12">
        <v>10106</v>
      </c>
      <c r="B23" s="13">
        <v>9233</v>
      </c>
      <c r="C23" s="13">
        <v>8064</v>
      </c>
      <c r="D23" s="13">
        <v>1169</v>
      </c>
      <c r="E23" s="14" t="s">
        <v>1</v>
      </c>
      <c r="F23" s="14" t="s">
        <v>1</v>
      </c>
      <c r="G23" s="14" t="s">
        <v>1</v>
      </c>
      <c r="H23" s="13">
        <v>2001</v>
      </c>
      <c r="I23" s="13">
        <v>826</v>
      </c>
      <c r="J23" s="13">
        <v>1175</v>
      </c>
    </row>
    <row r="24" spans="1:10" ht="21.75" customHeight="1">
      <c r="A24" s="12">
        <v>10112</v>
      </c>
      <c r="B24" s="13">
        <v>17281</v>
      </c>
      <c r="C24" s="13">
        <v>15247</v>
      </c>
      <c r="D24" s="13">
        <v>2034</v>
      </c>
      <c r="E24" s="14">
        <v>9.4</v>
      </c>
      <c r="F24" s="14">
        <v>11.03</v>
      </c>
      <c r="G24" s="14">
        <v>-1.63</v>
      </c>
      <c r="H24" s="13">
        <v>3909</v>
      </c>
      <c r="I24" s="13">
        <v>1629</v>
      </c>
      <c r="J24" s="13">
        <v>2280</v>
      </c>
    </row>
    <row r="25" spans="1:10" ht="21.75" customHeight="1">
      <c r="A25" s="12">
        <v>10206</v>
      </c>
      <c r="B25" s="13">
        <v>5587</v>
      </c>
      <c r="C25" s="13">
        <v>4452</v>
      </c>
      <c r="D25" s="13">
        <v>1135</v>
      </c>
      <c r="E25" s="14" t="s">
        <v>1</v>
      </c>
      <c r="F25" s="14" t="s">
        <v>1</v>
      </c>
      <c r="G25" s="14" t="s">
        <v>1</v>
      </c>
      <c r="H25" s="13">
        <v>1850</v>
      </c>
      <c r="I25" s="13">
        <v>765</v>
      </c>
      <c r="J25" s="13">
        <v>1085</v>
      </c>
    </row>
    <row r="26" spans="1:10" ht="21.75" customHeight="1">
      <c r="A26" s="12">
        <v>10212</v>
      </c>
      <c r="B26" s="13">
        <v>10938</v>
      </c>
      <c r="C26" s="13">
        <v>8272</v>
      </c>
      <c r="D26" s="13">
        <v>2666</v>
      </c>
      <c r="E26" s="14">
        <v>18.18</v>
      </c>
      <c r="F26" s="14">
        <v>24.29</v>
      </c>
      <c r="G26" s="14">
        <v>-6.11</v>
      </c>
      <c r="H26" s="13">
        <v>3557</v>
      </c>
      <c r="I26" s="13">
        <v>1481</v>
      </c>
      <c r="J26" s="13">
        <v>2076</v>
      </c>
    </row>
    <row r="27" spans="1:10" ht="21.75" customHeight="1">
      <c r="A27" s="14">
        <v>10306</v>
      </c>
      <c r="B27" s="15">
        <v>4967</v>
      </c>
      <c r="C27" s="15">
        <v>3766</v>
      </c>
      <c r="D27" s="13">
        <v>1201</v>
      </c>
      <c r="E27" s="14" t="s">
        <v>3</v>
      </c>
      <c r="F27" s="14" t="s">
        <v>3</v>
      </c>
      <c r="G27" s="14" t="s">
        <v>3</v>
      </c>
      <c r="H27" s="13">
        <v>1666</v>
      </c>
      <c r="I27" s="13">
        <v>672</v>
      </c>
      <c r="J27" s="13">
        <v>994</v>
      </c>
    </row>
    <row r="28" spans="1:10" ht="21.75" customHeight="1">
      <c r="A28" s="14">
        <v>10312</v>
      </c>
      <c r="B28" s="15">
        <v>11710</v>
      </c>
      <c r="C28" s="15">
        <v>8837</v>
      </c>
      <c r="D28" s="13">
        <v>2873</v>
      </c>
      <c r="E28" s="14">
        <v>48.97</v>
      </c>
      <c r="F28" s="14">
        <v>43.76</v>
      </c>
      <c r="G28" s="14">
        <v>5.21</v>
      </c>
      <c r="H28" s="13">
        <v>4070</v>
      </c>
      <c r="I28" s="13">
        <v>1555</v>
      </c>
      <c r="J28" s="13">
        <v>2515</v>
      </c>
    </row>
    <row r="29" spans="1:10" ht="21.75" customHeight="1">
      <c r="A29" s="14">
        <v>10406</v>
      </c>
      <c r="B29" s="15">
        <v>5718</v>
      </c>
      <c r="C29" s="15">
        <v>4167</v>
      </c>
      <c r="D29" s="13">
        <v>1551</v>
      </c>
      <c r="E29" s="14" t="str">
        <f>E27</f>
        <v>N/A</v>
      </c>
      <c r="F29" s="14" t="str">
        <f>F27</f>
        <v>N/A</v>
      </c>
      <c r="G29" s="14" t="str">
        <f>G27</f>
        <v>N/A</v>
      </c>
      <c r="H29" s="13">
        <v>2209</v>
      </c>
      <c r="I29" s="13">
        <v>816</v>
      </c>
      <c r="J29" s="13">
        <v>1393</v>
      </c>
    </row>
    <row r="30" spans="1:10" ht="21.75" customHeight="1">
      <c r="A30" s="14">
        <v>10412</v>
      </c>
      <c r="B30" s="15">
        <v>12954</v>
      </c>
      <c r="C30" s="15">
        <v>9398</v>
      </c>
      <c r="D30" s="13">
        <v>3556</v>
      </c>
      <c r="E30" s="14">
        <v>30.67</v>
      </c>
      <c r="F30" s="14">
        <v>49.62</v>
      </c>
      <c r="G30" s="14">
        <v>18.95</v>
      </c>
      <c r="H30" s="13">
        <v>4957</v>
      </c>
      <c r="I30" s="13">
        <v>1892</v>
      </c>
      <c r="J30" s="13">
        <v>3065</v>
      </c>
    </row>
    <row r="31" spans="1:10" ht="21.75" customHeight="1">
      <c r="A31" s="14">
        <v>10506</v>
      </c>
      <c r="B31" s="15">
        <v>6554</v>
      </c>
      <c r="C31" s="15">
        <f>B31-D31</f>
        <v>4647</v>
      </c>
      <c r="D31" s="16">
        <v>1907</v>
      </c>
      <c r="E31" s="14" t="str">
        <f>E29</f>
        <v>N/A</v>
      </c>
      <c r="F31" s="14" t="str">
        <f>F29</f>
        <v>N/A</v>
      </c>
      <c r="G31" s="14" t="str">
        <f>G29</f>
        <v>N/A</v>
      </c>
      <c r="H31" s="16">
        <v>2470</v>
      </c>
      <c r="I31" s="16">
        <v>869</v>
      </c>
      <c r="J31" s="16">
        <v>1601</v>
      </c>
    </row>
    <row r="32" spans="1:10" ht="21.75" customHeight="1">
      <c r="A32" s="17">
        <v>10512</v>
      </c>
      <c r="B32" s="18">
        <v>12554</v>
      </c>
      <c r="C32" s="18">
        <v>8992</v>
      </c>
      <c r="D32" s="19">
        <v>3562</v>
      </c>
      <c r="E32" s="17">
        <v>18.5</v>
      </c>
      <c r="F32" s="17">
        <v>49.1</v>
      </c>
      <c r="G32" s="17">
        <v>-30.56</v>
      </c>
      <c r="H32" s="19">
        <v>4774</v>
      </c>
      <c r="I32" s="19">
        <v>1832</v>
      </c>
      <c r="J32" s="19">
        <v>2942</v>
      </c>
    </row>
    <row r="33" spans="1:256" ht="21.75" customHeight="1">
      <c r="A33" s="17">
        <v>10606</v>
      </c>
      <c r="B33" s="18">
        <v>5821</v>
      </c>
      <c r="C33" s="18">
        <v>4225</v>
      </c>
      <c r="D33" s="19">
        <v>1596</v>
      </c>
      <c r="E33" s="14" t="str">
        <f>E31</f>
        <v>N/A</v>
      </c>
      <c r="F33" s="14" t="str">
        <f>F31</f>
        <v>N/A</v>
      </c>
      <c r="G33" s="14" t="str">
        <f>G31</f>
        <v>N/A</v>
      </c>
      <c r="H33" s="19">
        <v>2206</v>
      </c>
      <c r="I33" s="19">
        <v>1082</v>
      </c>
      <c r="J33" s="19">
        <v>1124</v>
      </c>
    </row>
    <row r="34" spans="1:256" ht="21.75" customHeight="1">
      <c r="A34" s="17">
        <v>10612</v>
      </c>
      <c r="B34" s="18">
        <v>13024</v>
      </c>
      <c r="C34" s="18">
        <v>9082</v>
      </c>
      <c r="D34" s="19">
        <v>3942</v>
      </c>
      <c r="E34" s="17">
        <v>32.799999999999997</v>
      </c>
      <c r="F34" s="17">
        <v>60.8</v>
      </c>
      <c r="G34" s="17">
        <v>-36.1</v>
      </c>
      <c r="H34" s="19">
        <v>4879</v>
      </c>
      <c r="I34" s="19">
        <v>2198</v>
      </c>
      <c r="J34" s="19">
        <v>2681</v>
      </c>
      <c r="K34" s="6"/>
      <c r="L34" s="4"/>
      <c r="M34" s="4"/>
      <c r="N34" s="5"/>
      <c r="O34" s="6"/>
      <c r="P34" s="7"/>
      <c r="Q34" s="7"/>
      <c r="R34" s="5"/>
      <c r="S34" s="5"/>
      <c r="T34" s="8"/>
      <c r="U34" s="3"/>
      <c r="V34" s="4"/>
      <c r="W34" s="4"/>
      <c r="X34" s="5"/>
      <c r="Y34" s="6"/>
      <c r="Z34" s="7"/>
      <c r="AA34" s="7"/>
      <c r="AB34" s="5"/>
      <c r="AC34" s="5"/>
      <c r="AD34" s="8"/>
      <c r="AE34" s="3"/>
      <c r="AF34" s="4"/>
      <c r="AG34" s="4"/>
      <c r="AH34" s="5"/>
      <c r="AI34" s="6"/>
      <c r="AJ34" s="7"/>
      <c r="AK34" s="7"/>
      <c r="AL34" s="5"/>
      <c r="AM34" s="5"/>
      <c r="AN34" s="8"/>
      <c r="AO34" s="3"/>
      <c r="AP34" s="4"/>
      <c r="AQ34" s="4"/>
      <c r="AR34" s="5"/>
      <c r="AS34" s="6"/>
      <c r="AT34" s="7"/>
      <c r="AU34" s="7"/>
      <c r="AV34" s="5"/>
      <c r="AW34" s="5"/>
      <c r="AX34" s="8"/>
      <c r="AY34" s="3"/>
      <c r="AZ34" s="4"/>
      <c r="BA34" s="4"/>
      <c r="BB34" s="5"/>
      <c r="BC34" s="6"/>
      <c r="BD34" s="7"/>
      <c r="BE34" s="7"/>
      <c r="BF34" s="5"/>
      <c r="BG34" s="5"/>
      <c r="BH34" s="8"/>
      <c r="BI34" s="3"/>
      <c r="BJ34" s="4"/>
      <c r="BK34" s="4"/>
      <c r="BL34" s="5"/>
      <c r="BM34" s="6"/>
      <c r="BN34" s="7"/>
      <c r="BO34" s="7"/>
      <c r="BP34" s="5"/>
      <c r="BQ34" s="5"/>
      <c r="BR34" s="8"/>
      <c r="BS34" s="3"/>
      <c r="BT34" s="4"/>
      <c r="BU34" s="4"/>
      <c r="BV34" s="5"/>
      <c r="BW34" s="6"/>
      <c r="BX34" s="7"/>
      <c r="BY34" s="7"/>
      <c r="BZ34" s="5"/>
      <c r="CA34" s="5"/>
      <c r="CB34" s="8"/>
      <c r="CC34" s="3"/>
      <c r="CD34" s="4"/>
      <c r="CE34" s="4"/>
      <c r="CF34" s="5"/>
      <c r="CG34" s="6"/>
      <c r="CH34" s="7"/>
      <c r="CI34" s="7"/>
      <c r="CJ34" s="5"/>
      <c r="CK34" s="5"/>
      <c r="CL34" s="8"/>
      <c r="CM34" s="3"/>
      <c r="CN34" s="4"/>
      <c r="CO34" s="4"/>
      <c r="CP34" s="5"/>
      <c r="CQ34" s="6"/>
      <c r="CR34" s="7"/>
      <c r="CS34" s="7"/>
      <c r="CT34" s="5"/>
      <c r="CU34" s="5"/>
      <c r="CV34" s="8"/>
      <c r="CW34" s="3"/>
      <c r="CX34" s="4"/>
      <c r="CY34" s="4"/>
      <c r="CZ34" s="5"/>
      <c r="DA34" s="6"/>
      <c r="DB34" s="7"/>
      <c r="DC34" s="7"/>
      <c r="DD34" s="5"/>
      <c r="DE34" s="5"/>
      <c r="DF34" s="8"/>
      <c r="DG34" s="3"/>
      <c r="DH34" s="4"/>
      <c r="DI34" s="4"/>
      <c r="DJ34" s="5"/>
      <c r="DK34" s="6"/>
      <c r="DL34" s="7"/>
      <c r="DM34" s="7"/>
      <c r="DN34" s="5"/>
      <c r="DO34" s="5"/>
      <c r="DP34" s="8"/>
      <c r="DQ34" s="3"/>
      <c r="DR34" s="4"/>
      <c r="DS34" s="4"/>
      <c r="DT34" s="5"/>
      <c r="DU34" s="6"/>
      <c r="DV34" s="7"/>
      <c r="DW34" s="7"/>
      <c r="DX34" s="5"/>
      <c r="DY34" s="5"/>
      <c r="DZ34" s="8"/>
      <c r="EA34" s="3"/>
      <c r="EB34" s="4"/>
      <c r="EC34" s="4"/>
      <c r="ED34" s="5"/>
      <c r="EE34" s="6"/>
      <c r="EF34" s="7"/>
      <c r="EG34" s="7"/>
      <c r="EH34" s="5"/>
      <c r="EI34" s="5"/>
      <c r="EJ34" s="8"/>
      <c r="EK34" s="3"/>
      <c r="EL34" s="4"/>
      <c r="EM34" s="4"/>
      <c r="EN34" s="5"/>
      <c r="EO34" s="6"/>
      <c r="EP34" s="7"/>
      <c r="EQ34" s="7"/>
      <c r="ER34" s="5"/>
      <c r="ES34" s="5"/>
      <c r="ET34" s="8"/>
      <c r="EU34" s="3"/>
      <c r="EV34" s="4"/>
      <c r="EW34" s="4"/>
      <c r="EX34" s="5"/>
      <c r="EY34" s="6"/>
      <c r="EZ34" s="7"/>
      <c r="FA34" s="7"/>
      <c r="FB34" s="5"/>
      <c r="FC34" s="5"/>
      <c r="FD34" s="8"/>
      <c r="FE34" s="3"/>
      <c r="FF34" s="4"/>
      <c r="FG34" s="4"/>
      <c r="FH34" s="5"/>
      <c r="FI34" s="6"/>
      <c r="FJ34" s="7"/>
      <c r="FK34" s="7"/>
      <c r="FL34" s="5"/>
      <c r="FM34" s="5"/>
      <c r="FN34" s="8"/>
      <c r="FO34" s="3"/>
      <c r="FP34" s="4"/>
      <c r="FQ34" s="4"/>
      <c r="FR34" s="5"/>
      <c r="FS34" s="6"/>
      <c r="FT34" s="7"/>
      <c r="FU34" s="7"/>
      <c r="FV34" s="5"/>
      <c r="FW34" s="5"/>
      <c r="FX34" s="8"/>
      <c r="FY34" s="3"/>
      <c r="FZ34" s="4"/>
      <c r="GA34" s="4"/>
      <c r="GB34" s="5"/>
      <c r="GC34" s="6"/>
      <c r="GD34" s="7"/>
      <c r="GE34" s="7"/>
      <c r="GF34" s="5"/>
      <c r="GG34" s="5"/>
      <c r="GH34" s="8"/>
      <c r="GI34" s="3"/>
      <c r="GJ34" s="4"/>
      <c r="GK34" s="4"/>
      <c r="GL34" s="5"/>
      <c r="GM34" s="6"/>
      <c r="GN34" s="7"/>
      <c r="GO34" s="7"/>
      <c r="GP34" s="5"/>
      <c r="GQ34" s="5"/>
      <c r="GR34" s="8"/>
      <c r="GS34" s="3"/>
      <c r="GT34" s="4"/>
      <c r="GU34" s="4"/>
      <c r="GV34" s="5"/>
      <c r="GW34" s="6"/>
      <c r="GX34" s="7"/>
      <c r="GY34" s="7"/>
      <c r="GZ34" s="5"/>
      <c r="HA34" s="5"/>
      <c r="HB34" s="8"/>
      <c r="HC34" s="3"/>
      <c r="HD34" s="4"/>
      <c r="HE34" s="4"/>
      <c r="HF34" s="5"/>
      <c r="HG34" s="6"/>
      <c r="HH34" s="7"/>
      <c r="HI34" s="7"/>
      <c r="HJ34" s="5"/>
      <c r="HK34" s="5"/>
      <c r="HL34" s="8"/>
      <c r="HM34" s="3"/>
      <c r="HN34" s="4"/>
      <c r="HO34" s="4"/>
      <c r="HP34" s="5"/>
      <c r="HQ34" s="6"/>
      <c r="HR34" s="7"/>
      <c r="HS34" s="7"/>
      <c r="HT34" s="5"/>
      <c r="HU34" s="5"/>
      <c r="HV34" s="8"/>
      <c r="HW34" s="3"/>
      <c r="HX34" s="4"/>
      <c r="HY34" s="4"/>
      <c r="HZ34" s="5"/>
      <c r="IA34" s="6"/>
      <c r="IB34" s="7"/>
      <c r="IC34" s="7"/>
      <c r="ID34" s="5"/>
      <c r="IE34" s="5"/>
      <c r="IF34" s="8"/>
      <c r="IG34" s="3"/>
      <c r="IH34" s="4"/>
      <c r="II34" s="4"/>
      <c r="IJ34" s="5"/>
      <c r="IK34" s="6"/>
      <c r="IL34" s="7"/>
      <c r="IM34" s="7"/>
      <c r="IN34" s="5"/>
      <c r="IO34" s="5"/>
      <c r="IP34" s="8"/>
      <c r="IQ34" s="3"/>
      <c r="IR34" s="4"/>
      <c r="IS34" s="4"/>
      <c r="IT34" s="5"/>
      <c r="IU34" s="6"/>
      <c r="IV34" s="7"/>
    </row>
    <row r="35" spans="1:256" ht="21.75" customHeight="1">
      <c r="A35" s="17">
        <v>10706</v>
      </c>
      <c r="B35" s="18">
        <v>7790</v>
      </c>
      <c r="C35" s="18">
        <v>5243</v>
      </c>
      <c r="D35" s="19">
        <v>2547</v>
      </c>
      <c r="E35" s="18" t="str">
        <f>E33</f>
        <v>N/A</v>
      </c>
      <c r="F35" s="18" t="str">
        <f>F33</f>
        <v>N/A</v>
      </c>
      <c r="G35" s="18" t="str">
        <f>G33</f>
        <v>N/A</v>
      </c>
      <c r="H35" s="19">
        <v>2781</v>
      </c>
      <c r="I35" s="19">
        <v>1209</v>
      </c>
      <c r="J35" s="19">
        <f>H35-I35</f>
        <v>1572</v>
      </c>
    </row>
    <row r="36" spans="1:256" s="9" customFormat="1" ht="21.75" customHeight="1">
      <c r="A36" s="17">
        <v>10712</v>
      </c>
      <c r="B36" s="18">
        <v>15210</v>
      </c>
      <c r="C36" s="18">
        <v>10338</v>
      </c>
      <c r="D36" s="19">
        <v>4872</v>
      </c>
      <c r="E36" s="20">
        <v>17.657</v>
      </c>
      <c r="F36" s="20">
        <v>57.052</v>
      </c>
      <c r="G36" s="20">
        <v>-28.305</v>
      </c>
      <c r="H36" s="19">
        <v>5771</v>
      </c>
      <c r="I36" s="19">
        <v>2542</v>
      </c>
      <c r="J36" s="19">
        <v>3229</v>
      </c>
    </row>
    <row r="37" spans="1:256" s="9" customFormat="1" ht="21.75" customHeight="1">
      <c r="A37" s="17">
        <v>10806</v>
      </c>
      <c r="B37" s="18">
        <v>6143</v>
      </c>
      <c r="C37" s="18">
        <v>3859</v>
      </c>
      <c r="D37" s="18">
        <v>2284</v>
      </c>
      <c r="E37" s="18" t="str">
        <f>E35</f>
        <v>N/A</v>
      </c>
      <c r="F37" s="18" t="str">
        <f>F35</f>
        <v>N/A</v>
      </c>
      <c r="G37" s="18" t="str">
        <f>G35</f>
        <v>N/A</v>
      </c>
      <c r="H37" s="18">
        <v>2486</v>
      </c>
      <c r="I37" s="18">
        <v>1260</v>
      </c>
      <c r="J37" s="18">
        <v>1226</v>
      </c>
    </row>
    <row r="38" spans="1:256" ht="21.75" customHeight="1">
      <c r="A38" s="17">
        <v>10812</v>
      </c>
      <c r="B38" s="18">
        <v>12278</v>
      </c>
      <c r="C38" s="18">
        <v>7976</v>
      </c>
      <c r="D38" s="19">
        <v>4302</v>
      </c>
      <c r="E38" s="21">
        <v>7.5650000000000004</v>
      </c>
      <c r="F38" s="21">
        <v>27.59</v>
      </c>
      <c r="G38" s="21">
        <v>-20.228999999999999</v>
      </c>
      <c r="H38" s="19">
        <v>5021</v>
      </c>
      <c r="I38" s="19">
        <v>2584</v>
      </c>
      <c r="J38" s="19">
        <v>2437</v>
      </c>
    </row>
    <row r="39" spans="1:256" s="9" customFormat="1" ht="21.75" customHeight="1">
      <c r="A39" s="17">
        <v>10906</v>
      </c>
      <c r="B39" s="18">
        <v>8923</v>
      </c>
      <c r="C39" s="18">
        <v>5994</v>
      </c>
      <c r="D39" s="19">
        <v>2929</v>
      </c>
      <c r="E39" s="18" t="str">
        <f>E37</f>
        <v>N/A</v>
      </c>
      <c r="F39" s="18" t="str">
        <f>F37</f>
        <v>N/A</v>
      </c>
      <c r="G39" s="18" t="str">
        <f>G37</f>
        <v>N/A</v>
      </c>
      <c r="H39" s="19">
        <v>3162</v>
      </c>
      <c r="I39" s="19">
        <v>1314</v>
      </c>
      <c r="J39" s="19">
        <v>1848</v>
      </c>
    </row>
    <row r="40" spans="1:256" s="9" customFormat="1" ht="21.75" customHeight="1">
      <c r="A40" s="17">
        <v>10912</v>
      </c>
      <c r="B40" s="18">
        <v>16579</v>
      </c>
      <c r="C40" s="18">
        <v>11550</v>
      </c>
      <c r="D40" s="19">
        <v>5029</v>
      </c>
      <c r="E40" s="21">
        <v>9.3879999999999999</v>
      </c>
      <c r="F40" s="21">
        <v>29.72</v>
      </c>
      <c r="G40" s="21">
        <v>-17.378</v>
      </c>
      <c r="H40" s="19">
        <v>6205</v>
      </c>
      <c r="I40" s="19">
        <v>2629</v>
      </c>
      <c r="J40" s="19">
        <v>3576</v>
      </c>
    </row>
    <row r="41" spans="1:256" s="9" customFormat="1" ht="21.75" customHeight="1">
      <c r="A41" s="17">
        <v>11006</v>
      </c>
      <c r="B41" s="18">
        <v>8932</v>
      </c>
      <c r="C41" s="18">
        <v>6496</v>
      </c>
      <c r="D41" s="19">
        <v>2436</v>
      </c>
      <c r="E41" s="18" t="str">
        <f>E39</f>
        <v>N/A</v>
      </c>
      <c r="F41" s="18" t="str">
        <f>F39</f>
        <v>N/A</v>
      </c>
      <c r="G41" s="18" t="str">
        <f>G39</f>
        <v>N/A</v>
      </c>
      <c r="H41" s="19">
        <v>3309</v>
      </c>
      <c r="I41" s="19">
        <v>1278</v>
      </c>
      <c r="J41" s="19">
        <v>2031</v>
      </c>
    </row>
    <row r="42" spans="1:256" s="9" customFormat="1" ht="21.75" customHeight="1">
      <c r="A42" s="17">
        <v>11012</v>
      </c>
      <c r="B42" s="18">
        <v>16913</v>
      </c>
      <c r="C42" s="18">
        <v>12436</v>
      </c>
      <c r="D42" s="19">
        <v>4477</v>
      </c>
      <c r="E42" s="22">
        <v>20.998000000000001</v>
      </c>
      <c r="F42" s="22">
        <v>22.556000000000001</v>
      </c>
      <c r="G42" s="21">
        <v>-7.4480000000000004</v>
      </c>
      <c r="H42" s="19">
        <v>6530</v>
      </c>
      <c r="I42" s="19">
        <v>2542</v>
      </c>
      <c r="J42" s="19">
        <v>3988</v>
      </c>
    </row>
    <row r="43" spans="1:256" s="9" customFormat="1" ht="21.75" customHeight="1">
      <c r="A43" s="17">
        <v>11106</v>
      </c>
      <c r="B43" s="18">
        <v>9062</v>
      </c>
      <c r="C43" s="18">
        <v>6738</v>
      </c>
      <c r="D43" s="19">
        <v>2324</v>
      </c>
      <c r="E43" s="18" t="str">
        <f>E41</f>
        <v>N/A</v>
      </c>
      <c r="F43" s="18" t="str">
        <f>F41</f>
        <v>N/A</v>
      </c>
      <c r="G43" s="18" t="str">
        <f>G41</f>
        <v>N/A</v>
      </c>
      <c r="H43" s="19">
        <v>3336</v>
      </c>
      <c r="I43" s="19">
        <v>1347</v>
      </c>
      <c r="J43" s="19">
        <v>1989</v>
      </c>
    </row>
    <row r="44" spans="1:256" s="9" customFormat="1" ht="21.75" customHeight="1">
      <c r="A44" s="17">
        <v>11112</v>
      </c>
      <c r="B44" s="18">
        <v>18138</v>
      </c>
      <c r="C44" s="18">
        <v>12507</v>
      </c>
      <c r="D44" s="19">
        <v>5631</v>
      </c>
      <c r="E44" s="20">
        <v>5.76</v>
      </c>
      <c r="F44" s="20">
        <v>49.36</v>
      </c>
      <c r="G44" s="20">
        <v>-35.9</v>
      </c>
      <c r="H44" s="19">
        <v>7096</v>
      </c>
      <c r="I44" s="19">
        <v>2929</v>
      </c>
      <c r="J44" s="19">
        <v>4167</v>
      </c>
    </row>
    <row r="45" spans="1:256" s="9" customFormat="1" ht="21.75" customHeight="1">
      <c r="A45" s="17">
        <v>11206</v>
      </c>
      <c r="B45" s="18">
        <v>6769</v>
      </c>
      <c r="C45" s="18">
        <v>3261</v>
      </c>
      <c r="D45" s="19">
        <v>3508</v>
      </c>
      <c r="E45" s="18" t="str">
        <f>E43</f>
        <v>N/A</v>
      </c>
      <c r="F45" s="18" t="str">
        <f>F43</f>
        <v>N/A</v>
      </c>
      <c r="G45" s="18" t="str">
        <f>G43</f>
        <v>N/A</v>
      </c>
      <c r="H45" s="19">
        <v>3358</v>
      </c>
      <c r="I45" s="19">
        <v>1686</v>
      </c>
      <c r="J45" s="19">
        <v>1672</v>
      </c>
    </row>
    <row r="46" spans="1:256" s="9" customFormat="1" ht="21.75" customHeight="1">
      <c r="A46" s="17">
        <v>11212</v>
      </c>
      <c r="B46" s="18">
        <v>14651</v>
      </c>
      <c r="C46" s="18">
        <v>7580</v>
      </c>
      <c r="D46" s="19">
        <v>7071</v>
      </c>
      <c r="E46" s="20">
        <v>10.39</v>
      </c>
      <c r="F46" s="20">
        <v>38.770000000000003</v>
      </c>
      <c r="G46" s="20">
        <v>-28.08</v>
      </c>
      <c r="H46" s="19">
        <v>7405</v>
      </c>
      <c r="I46" s="19">
        <v>3594</v>
      </c>
      <c r="J46" s="19">
        <v>3811</v>
      </c>
    </row>
    <row r="47" spans="1:256" s="9" customFormat="1" ht="21.75" customHeight="1">
      <c r="A47" s="17">
        <v>11306</v>
      </c>
      <c r="B47" s="18">
        <v>8269</v>
      </c>
      <c r="C47" s="18">
        <v>4101</v>
      </c>
      <c r="D47" s="19">
        <v>4168</v>
      </c>
      <c r="E47" s="18" t="str">
        <f>E45</f>
        <v>N/A</v>
      </c>
      <c r="F47" s="18" t="str">
        <f>F45</f>
        <v>N/A</v>
      </c>
      <c r="G47" s="18" t="str">
        <f>G45</f>
        <v>N/A</v>
      </c>
      <c r="H47" s="19">
        <v>4545</v>
      </c>
      <c r="I47" s="19">
        <v>2063</v>
      </c>
      <c r="J47" s="19">
        <v>2482</v>
      </c>
    </row>
    <row r="48" spans="1:256" s="9" customFormat="1" ht="21.75" customHeight="1">
      <c r="A48" s="17">
        <v>11312</v>
      </c>
      <c r="B48" s="18">
        <v>18331</v>
      </c>
      <c r="C48" s="18">
        <v>8952</v>
      </c>
      <c r="D48" s="19">
        <v>9379</v>
      </c>
      <c r="E48" s="20">
        <v>13.492000000000001</v>
      </c>
      <c r="F48" s="20">
        <v>21.254000000000001</v>
      </c>
      <c r="G48" s="20">
        <v>-13.683999999999999</v>
      </c>
      <c r="H48" s="19">
        <v>9712</v>
      </c>
      <c r="I48" s="19">
        <v>4392</v>
      </c>
      <c r="J48" s="19">
        <v>5320</v>
      </c>
    </row>
    <row r="49" spans="1:10" s="9" customFormat="1" ht="21.75" customHeight="1">
      <c r="A49" s="35">
        <v>11406</v>
      </c>
      <c r="B49" s="36">
        <v>8658</v>
      </c>
      <c r="C49" s="36">
        <v>3988</v>
      </c>
      <c r="D49" s="34">
        <v>4670</v>
      </c>
      <c r="E49" s="36" t="str">
        <f>E47</f>
        <v>N/A</v>
      </c>
      <c r="F49" s="36" t="str">
        <f>F47</f>
        <v>N/A</v>
      </c>
      <c r="G49" s="36" t="str">
        <f>G47</f>
        <v>N/A</v>
      </c>
      <c r="H49" s="37">
        <v>4744</v>
      </c>
      <c r="I49" s="37">
        <v>2263</v>
      </c>
      <c r="J49" s="37">
        <v>2481</v>
      </c>
    </row>
    <row r="50" spans="1:10" s="9" customFormat="1" ht="21.75" customHeight="1">
      <c r="A50" s="35">
        <v>11412</v>
      </c>
      <c r="B50" s="36">
        <v>16578</v>
      </c>
      <c r="C50" s="36">
        <v>6752</v>
      </c>
      <c r="D50" s="34">
        <v>9826</v>
      </c>
      <c r="E50" s="38">
        <v>29.53</v>
      </c>
      <c r="F50" s="38">
        <v>13.37</v>
      </c>
      <c r="G50" s="38">
        <v>-1.48</v>
      </c>
      <c r="H50" s="37">
        <v>9898</v>
      </c>
      <c r="I50" s="37">
        <v>4428</v>
      </c>
      <c r="J50" s="37">
        <v>5470</v>
      </c>
    </row>
    <row r="51" spans="1:10" s="9" customFormat="1" ht="21.75" customHeight="1">
      <c r="A51" s="35">
        <v>11506</v>
      </c>
      <c r="B51" s="36">
        <v>10488</v>
      </c>
      <c r="C51" s="36">
        <v>2061</v>
      </c>
      <c r="D51" s="34">
        <v>8427</v>
      </c>
      <c r="E51" s="36" t="str">
        <f>E49</f>
        <v>N/A</v>
      </c>
      <c r="F51" s="36" t="str">
        <f>F49</f>
        <v>N/A</v>
      </c>
      <c r="G51" s="36" t="str">
        <f>G49</f>
        <v>N/A</v>
      </c>
      <c r="H51" s="37">
        <v>6790</v>
      </c>
      <c r="I51" s="37">
        <v>2671</v>
      </c>
      <c r="J51" s="37">
        <v>4119</v>
      </c>
    </row>
    <row r="52" spans="1:10" ht="16.5">
      <c r="A52" s="2" t="s">
        <v>4</v>
      </c>
    </row>
    <row r="53" spans="1:10" ht="16.5">
      <c r="A53" s="2" t="s">
        <v>5</v>
      </c>
      <c r="G53" s="10"/>
    </row>
    <row r="54" spans="1:10" ht="16.5" hidden="1">
      <c r="A54" s="1" t="s">
        <v>2</v>
      </c>
    </row>
    <row r="55" spans="1:10" ht="18.75" customHeight="1">
      <c r="A55" s="2" t="s">
        <v>6</v>
      </c>
      <c r="D55" s="11"/>
    </row>
    <row r="56" spans="1:10" ht="77.25" customHeight="1">
      <c r="A56" s="23" t="s">
        <v>7</v>
      </c>
      <c r="B56" s="23"/>
      <c r="C56" s="23"/>
      <c r="D56" s="23"/>
      <c r="E56" s="23"/>
      <c r="F56" s="23"/>
      <c r="G56" s="23"/>
      <c r="H56" s="23"/>
      <c r="I56" s="23"/>
      <c r="J56" s="23"/>
    </row>
  </sheetData>
  <mergeCells count="16">
    <mergeCell ref="A1:J1"/>
    <mergeCell ref="A4:A6"/>
    <mergeCell ref="B4:D4"/>
    <mergeCell ref="E4:G4"/>
    <mergeCell ref="H4:J4"/>
    <mergeCell ref="I3:J3"/>
    <mergeCell ref="B5:B6"/>
    <mergeCell ref="C5:C6"/>
    <mergeCell ref="D5:D6"/>
    <mergeCell ref="A56:J56"/>
    <mergeCell ref="E5:E6"/>
    <mergeCell ref="F5:F6"/>
    <mergeCell ref="G5:G6"/>
    <mergeCell ref="H5:H6"/>
    <mergeCell ref="I5:I6"/>
    <mergeCell ref="J5:J6"/>
  </mergeCells>
  <phoneticPr fontId="3" type="noConversion"/>
  <printOptions horizontalCentered="1"/>
  <pageMargins left="0.74803149606299213" right="0.74803149606299213" top="0.78740157480314965" bottom="0.78740157480314965" header="0.51181102362204722" footer="0.51181102362204722"/>
  <pageSetup paperSize="9" scale="6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6.5"/>
  <sheetData/>
  <phoneticPr fontId="3"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6.5"/>
  <sheetData/>
  <phoneticPr fontId="3" type="noConversion"/>
  <pageMargins left="0.75" right="0.75" top="1" bottom="1" header="0.5" footer="0.5"/>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具名範圍</vt:lpstr>
      </vt:variant>
      <vt:variant>
        <vt:i4>1</vt:i4>
      </vt:variant>
    </vt:vector>
  </HeadingPairs>
  <TitlesOfParts>
    <vt:vector size="4" baseType="lpstr">
      <vt:lpstr>Sheet1</vt:lpstr>
      <vt:lpstr>Sheet2</vt:lpstr>
      <vt:lpstr>Sheet3</vt:lpstr>
      <vt:lpstr>Sheet1!Print_Area</vt:lpstr>
    </vt:vector>
  </TitlesOfParts>
  <Company>sfc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陳坤松</dc:creator>
  <cp:lastModifiedBy>陳世軒shuan</cp:lastModifiedBy>
  <cp:lastPrinted>2023-05-25T03:56:19Z</cp:lastPrinted>
  <dcterms:created xsi:type="dcterms:W3CDTF">2006-05-10T01:00:20Z</dcterms:created>
  <dcterms:modified xsi:type="dcterms:W3CDTF">2026-10-05T02:28:39Z</dcterms:modified>
</cp:coreProperties>
</file>