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8430\AppData\Local\Microsoft\Windows\INetCache\Content.Outlook\I4T6YJDO\"/>
    </mc:Choice>
  </mc:AlternateContent>
  <xr:revisionPtr revIDLastSave="0" documentId="13_ncr:1_{AF8206A5-2844-475D-A523-32A8CE48CA15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21" i="1" l="1"/>
  <c r="F15" i="1"/>
  <c r="F14" i="1"/>
  <c r="F13" i="1" l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<sst xmlns="http://schemas.openxmlformats.org/spreadsheetml/2006/main" count="30" uniqueCount="30">
  <si>
    <r>
      <rPr>
        <sz val="14"/>
        <color theme="1"/>
        <rFont val="標楷體"/>
        <family val="4"/>
        <charset val="136"/>
      </rPr>
      <t>資料期</t>
    </r>
    <phoneticPr fontId="2" type="noConversion"/>
  </si>
  <si>
    <r>
      <t>2008</t>
    </r>
    <r>
      <rPr>
        <sz val="14"/>
        <color theme="1"/>
        <rFont val="標楷體"/>
        <family val="4"/>
        <charset val="136"/>
      </rPr>
      <t>年</t>
    </r>
    <phoneticPr fontId="2" type="noConversion"/>
  </si>
  <si>
    <r>
      <t>2009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</si>
  <si>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2010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</si>
  <si>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2011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</si>
  <si>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2012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</si>
  <si>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2013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</si>
  <si>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</si>
  <si>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</si>
  <si>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2016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</si>
  <si>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2017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</si>
  <si>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2018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</si>
  <si>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t>2019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</si>
  <si>
    <r>
      <rPr>
        <b/>
        <sz val="18"/>
        <color theme="1"/>
        <rFont val="標楷體"/>
        <family val="4"/>
        <charset val="136"/>
      </rPr>
      <t>每</t>
    </r>
    <r>
      <rPr>
        <b/>
        <sz val="18"/>
        <color theme="1"/>
        <rFont val="Times New Roman"/>
        <family val="1"/>
      </rPr>
      <t>10</t>
    </r>
    <r>
      <rPr>
        <b/>
        <sz val="18"/>
        <color theme="1"/>
        <rFont val="標楷體"/>
        <family val="4"/>
        <charset val="136"/>
      </rPr>
      <t>萬名</t>
    </r>
    <r>
      <rPr>
        <b/>
        <sz val="18"/>
        <color theme="1"/>
        <rFont val="Times New Roman"/>
        <family val="1"/>
      </rPr>
      <t>15</t>
    </r>
    <r>
      <rPr>
        <b/>
        <sz val="18"/>
        <color theme="1"/>
        <rFont val="標楷體"/>
        <family val="4"/>
        <charset val="136"/>
      </rPr>
      <t>歲以上人口之商業銀行家數</t>
    </r>
    <phoneticPr fontId="2" type="noConversion"/>
  </si>
  <si>
    <t>發布頻率：每年</t>
    <phoneticPr fontId="2" type="noConversion"/>
  </si>
  <si>
    <r>
      <t>2020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  <phoneticPr fontId="2" type="noConversion"/>
  </si>
  <si>
    <r>
      <t>2021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細明體"/>
        <family val="3"/>
        <charset val="136"/>
      </rPr>
      <t/>
    </r>
    <phoneticPr fontId="2" type="noConversion"/>
  </si>
  <si>
    <r>
      <t>2022</t>
    </r>
    <r>
      <rPr>
        <sz val="14"/>
        <color theme="1"/>
        <rFont val="標楷體"/>
        <family val="4"/>
        <charset val="136"/>
      </rPr>
      <t>年</t>
    </r>
    <phoneticPr fontId="2" type="noConversion"/>
  </si>
  <si>
    <r>
      <t>2023</t>
    </r>
    <r>
      <rPr>
        <sz val="14"/>
        <color theme="1"/>
        <rFont val="標楷體"/>
        <family val="4"/>
        <charset val="136"/>
      </rPr>
      <t>年</t>
    </r>
    <phoneticPr fontId="2" type="noConversion"/>
  </si>
  <si>
    <r>
      <t>15</t>
    </r>
    <r>
      <rPr>
        <sz val="14"/>
        <color theme="1"/>
        <rFont val="標楷體"/>
        <family val="4"/>
        <charset val="136"/>
      </rPr>
      <t>歲以上人口數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人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</si>
  <si>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男性人口數</t>
    </r>
    <phoneticPr fontId="2" type="noConversion"/>
  </si>
  <si>
    <r>
      <rPr>
        <sz val="14"/>
        <color theme="1"/>
        <rFont val="標楷體"/>
        <family val="4"/>
        <charset val="136"/>
      </rPr>
      <t>女性人口數</t>
    </r>
    <phoneticPr fontId="2" type="noConversion"/>
  </si>
  <si>
    <r>
      <rPr>
        <sz val="14"/>
        <color theme="1"/>
        <rFont val="標楷體"/>
        <family val="4"/>
        <charset val="136"/>
      </rPr>
      <t>每</t>
    </r>
    <r>
      <rPr>
        <sz val="14"/>
        <color theme="1"/>
        <rFont val="Times New Roman"/>
        <family val="1"/>
      </rPr>
      <t>10</t>
    </r>
    <r>
      <rPr>
        <sz val="14"/>
        <color theme="1"/>
        <rFont val="標楷體"/>
        <family val="4"/>
        <charset val="136"/>
      </rPr>
      <t>萬名</t>
    </r>
    <r>
      <rPr>
        <sz val="14"/>
        <color theme="1"/>
        <rFont val="Times New Roman"/>
        <family val="1"/>
      </rPr>
      <t>15</t>
    </r>
    <r>
      <rPr>
        <sz val="14"/>
        <color theme="1"/>
        <rFont val="標楷體"/>
        <family val="4"/>
        <charset val="136"/>
      </rPr>
      <t>歲以上人口
之商業銀行家數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家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</si>
  <si>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金融機構
家數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家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</si>
  <si>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資料來源：金融監督管理委員會、內政部</t>
    </r>
    <r>
      <rPr>
        <sz val="12"/>
        <color theme="1"/>
        <rFont val="標楷體"/>
        <family val="1"/>
        <charset val="136"/>
      </rPr>
      <t>。</t>
    </r>
    <phoneticPr fontId="2" type="noConversion"/>
  </si>
  <si>
    <r>
      <rPr>
        <sz val="12"/>
        <color theme="1"/>
        <rFont val="標楷體"/>
        <family val="4"/>
        <charset val="136"/>
      </rPr>
      <t>計算公式：金融機構家數</t>
    </r>
    <r>
      <rPr>
        <sz val="12"/>
        <color theme="1"/>
        <rFont val="Times New Roman"/>
        <family val="1"/>
      </rPr>
      <t>* 100,000 / 15</t>
    </r>
    <r>
      <rPr>
        <sz val="12"/>
        <color theme="1"/>
        <rFont val="標楷體"/>
        <family val="4"/>
        <charset val="136"/>
      </rPr>
      <t>歲以上之總人口數</t>
    </r>
    <r>
      <rPr>
        <sz val="12"/>
        <color theme="1"/>
        <rFont val="標楷體"/>
        <family val="1"/>
        <charset val="136"/>
      </rPr>
      <t>。</t>
    </r>
    <phoneticPr fontId="2" type="noConversion"/>
  </si>
  <si>
    <r>
      <rPr>
        <sz val="12"/>
        <color theme="1"/>
        <rFont val="標楷體"/>
        <family val="4"/>
        <charset val="136"/>
      </rPr>
      <t>金融機構家數：銀行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含本國銀行、外國及大陸地區銀行在臺分行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、信用合作社、
　　　　　　　農漁會信用部及農業金庫。</t>
    </r>
    <phoneticPr fontId="2" type="noConversion"/>
  </si>
  <si>
    <t>2024年</t>
  </si>
  <si>
    <r>
      <t>2025</t>
    </r>
    <r>
      <rPr>
        <sz val="14"/>
        <color theme="1"/>
        <rFont val="標楷體"/>
        <family val="4"/>
        <charset val="136"/>
      </rPr>
      <t>年</t>
    </r>
    <phoneticPr fontId="2" type="noConversion"/>
  </si>
  <si>
    <r>
      <rPr>
        <sz val="12"/>
        <color theme="1"/>
        <rFont val="標楷體"/>
        <family val="4"/>
        <charset val="136"/>
      </rPr>
      <t>預計下次發布日期：</t>
    </r>
    <r>
      <rPr>
        <sz val="12"/>
        <color theme="1"/>
        <rFont val="Times New Roman"/>
        <family val="1"/>
      </rPr>
      <t>116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日前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</si>
</sst>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);[Red]\(#,##0\)"/>
    <numFmt numFmtId="177" formatCode="#,##0.00_);[Red]\(#,##0.00\)"/>
  </numFmts>
  <fonts count="14" x14ac:knownFonts="1">
    <font>
      <sz val="12"/>
      <color theme="1"/>
      <name val="Times New Roman"/>
      <family val="2"/>
      <charset val="136"/>
    </font>
    <font>
      <sz val="12"/>
      <color theme="1"/>
      <name val="Times New Roman"/>
      <family val="2"/>
      <charset val="136"/>
    </font>
    <font>
      <sz val="9"/>
      <name val="Times New Roman"/>
      <family val="2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細明體"/>
      <family val="3"/>
      <charset val="136"/>
    </font>
    <font>
      <sz val="12"/>
      <color theme="1"/>
      <name val="標楷體"/>
      <family val="4"/>
      <charset val="136"/>
    </font>
    <font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4"/>
      <charset val="136"/>
    </font>
    <font>
      <sz val="14"/>
      <color theme="1"/>
      <name val="Times New Roman"/>
      <family val="4"/>
      <charset val="136"/>
    </font>
    <font>
      <sz val="12"/>
      <color theme="1"/>
      <name val="標楷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3" fillId="0" borderId="2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  <xf numFmtId="0" fontId="6" fillId="0" borderId="0" xfId="0" applyFont="1">
      <alignment vertical="center"/>
    </xf>
    <xf numFmtId="176" fontId="3" fillId="0" borderId="7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7" fontId="3" fillId="3" borderId="3" xfId="0" applyNumberFormat="1" applyFont="1" applyFill="1" applyBorder="1">
      <alignment vertical="center"/>
    </xf>
    <xf numFmtId="177" fontId="3" fillId="3" borderId="8" xfId="0" applyNumberFormat="1" applyFont="1" applyFill="1" applyBorder="1">
      <alignment vertical="center"/>
    </xf>
    <xf numFmtId="177" fontId="3" fillId="3" borderId="9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6"/>
  <sheetViews>
    <sheetView tabSelected="1" zoomScaleNormal="100" zoomScaleSheetLayoutView="85" workbookViewId="0">
      <selection sqref="A1:F1"/>
    </sheetView>
  </sheetViews>
  <sheetFormatPr defaultColWidth="8.6328125" defaultRowHeight="15.55" x14ac:dyDescent="0.3"/>
  <cols>
    <col min="1" max="1" width="9.36328125" style="11" customWidth="1"/>
    <col min="2" max="2" width="12" style="11" customWidth="1"/>
    <col min="3" max="5" width="12.453125" style="11" customWidth="1"/>
    <col min="6" max="6" width="25.1796875" style="11" customWidth="1"/>
    <col min="7" max="7" width="8.81640625" style="11" customWidth="1"/>
    <col min="8" max="16384" width="8.6328125" style="11"/>
  </cols>
  <sheetData>
    <row r="1" spans="1:6" ht="44.1" customHeight="1" thickBot="1" x14ac:dyDescent="0.35">
      <c r="A1" s="18" t="s">
        <v>13</v>
      </c>
      <c r="B1" s="19"/>
      <c r="C1" s="19"/>
      <c r="D1" s="19"/>
      <c r="E1" s="19"/>
      <c r="F1" s="19"/>
    </row>
    <row r="2" spans="1:6" ht="22.75" customHeight="1" x14ac:dyDescent="0.3">
      <c r="A2" s="23" t="s">
        <v>0</v>
      </c>
      <c r="B2" s="25" t="s">
        <v>23</v>
      </c>
      <c r="C2" s="20" t="s">
        <v>19</v>
      </c>
      <c r="D2" s="21"/>
      <c r="E2" s="22"/>
      <c r="F2" s="27" t="s">
        <v>22</v>
      </c>
    </row>
    <row r="3" spans="1:6" ht="22.75" customHeight="1" x14ac:dyDescent="0.3">
      <c r="A3" s="24"/>
      <c r="B3" s="26"/>
      <c r="C3" s="9"/>
      <c r="D3" s="10" t="s">
        <v>20</v>
      </c>
      <c r="E3" s="10" t="s">
        <v>21</v>
      </c>
      <c r="F3" s="28"/>
    </row>
    <row r="4" spans="1:6" ht="26.1" customHeight="1" x14ac:dyDescent="0.3">
      <c r="A4" s="2" t="s">
        <v>1</v>
      </c>
      <c r="B4" s="1">
        <v>4885</v>
      </c>
      <c r="C4" s="1">
        <v>19131828</v>
      </c>
      <c r="D4" s="7">
        <v>9589751</v>
      </c>
      <c r="E4" s="7">
        <v>9542077</v>
      </c>
      <c r="F4" s="12">
        <f>ROUND(B4/C4*100000,2)</f>
        <v>25.53</v>
      </c>
    </row>
    <row r="5" spans="1:6" ht="26.1" customHeight="1" x14ac:dyDescent="0.3">
      <c r="A5" s="2" t="s">
        <v>2</v>
      </c>
      <c r="B5" s="1">
        <v>4887</v>
      </c>
      <c r="C5" s="1">
        <v>19341754</v>
      </c>
      <c r="D5" s="7">
        <v>9666432</v>
      </c>
      <c r="E5" s="7">
        <v>9675322</v>
      </c>
      <c r="F5" s="12">
        <f t="shared" ref="F5:F21" si="0">ROUND(B5/C5*100000,2)</f>
        <v>25.27</v>
      </c>
    </row>
    <row r="6" spans="1:6" ht="26.1" customHeight="1" x14ac:dyDescent="0.3">
      <c r="A6" s="2" t="s">
        <v>3</v>
      </c>
      <c r="B6" s="1">
        <v>4904</v>
      </c>
      <c r="C6" s="1">
        <v>19537812</v>
      </c>
      <c r="D6" s="7">
        <v>9743926</v>
      </c>
      <c r="E6" s="7">
        <v>9793886</v>
      </c>
      <c r="F6" s="12">
        <f t="shared" si="0"/>
        <v>25.1</v>
      </c>
    </row>
    <row r="7" spans="1:6" ht="26.1" customHeight="1" x14ac:dyDescent="0.3">
      <c r="A7" s="2" t="s">
        <v>4</v>
      </c>
      <c r="B7" s="1">
        <v>4929</v>
      </c>
      <c r="C7" s="1">
        <v>19723122</v>
      </c>
      <c r="D7" s="7">
        <v>9818529</v>
      </c>
      <c r="E7" s="7">
        <v>9904593</v>
      </c>
      <c r="F7" s="12">
        <f t="shared" si="0"/>
        <v>24.99</v>
      </c>
    </row>
    <row r="8" spans="1:6" ht="26.1" customHeight="1" x14ac:dyDescent="0.3">
      <c r="A8" s="2" t="s">
        <v>5</v>
      </c>
      <c r="B8" s="1">
        <v>4947</v>
      </c>
      <c r="C8" s="1">
        <v>19904145</v>
      </c>
      <c r="D8" s="7">
        <v>9893797</v>
      </c>
      <c r="E8" s="7">
        <v>10010348</v>
      </c>
      <c r="F8" s="12">
        <f t="shared" si="0"/>
        <v>24.85</v>
      </c>
    </row>
    <row r="9" spans="1:6" ht="26.1" customHeight="1" x14ac:dyDescent="0.3">
      <c r="A9" s="2" t="s">
        <v>6</v>
      </c>
      <c r="B9" s="1">
        <v>4972</v>
      </c>
      <c r="C9" s="1">
        <v>20026916</v>
      </c>
      <c r="D9" s="7">
        <v>9939573</v>
      </c>
      <c r="E9" s="7">
        <v>10087343</v>
      </c>
      <c r="F9" s="12">
        <f t="shared" si="0"/>
        <v>24.83</v>
      </c>
    </row>
    <row r="10" spans="1:6" ht="26.1" customHeight="1" x14ac:dyDescent="0.3">
      <c r="A10" s="2" t="s">
        <v>7</v>
      </c>
      <c r="B10" s="1">
        <v>4978</v>
      </c>
      <c r="C10" s="1">
        <v>20156453</v>
      </c>
      <c r="D10" s="7">
        <v>9990207</v>
      </c>
      <c r="E10" s="7">
        <v>10166246</v>
      </c>
      <c r="F10" s="12">
        <f t="shared" si="0"/>
        <v>24.7</v>
      </c>
    </row>
    <row r="11" spans="1:6" ht="26.1" customHeight="1" x14ac:dyDescent="0.3">
      <c r="A11" s="2" t="s">
        <v>8</v>
      </c>
      <c r="B11" s="1">
        <v>4973</v>
      </c>
      <c r="C11" s="1">
        <v>20304294</v>
      </c>
      <c r="D11" s="7">
        <v>10051561</v>
      </c>
      <c r="E11" s="7">
        <v>10252733</v>
      </c>
      <c r="F11" s="12">
        <f t="shared" si="0"/>
        <v>24.49</v>
      </c>
    </row>
    <row r="12" spans="1:6" ht="26.1" customHeight="1" x14ac:dyDescent="0.3">
      <c r="A12" s="2" t="s">
        <v>9</v>
      </c>
      <c r="B12" s="1">
        <v>4971</v>
      </c>
      <c r="C12" s="1">
        <v>20397935</v>
      </c>
      <c r="D12" s="7">
        <v>10083204</v>
      </c>
      <c r="E12" s="7">
        <v>10314731</v>
      </c>
      <c r="F12" s="12">
        <f t="shared" si="0"/>
        <v>24.37</v>
      </c>
    </row>
    <row r="13" spans="1:6" ht="26.1" customHeight="1" x14ac:dyDescent="0.3">
      <c r="A13" s="2" t="s">
        <v>10</v>
      </c>
      <c r="B13" s="1">
        <v>4965</v>
      </c>
      <c r="C13" s="1">
        <v>20479354</v>
      </c>
      <c r="D13" s="7">
        <v>10110623</v>
      </c>
      <c r="E13" s="7">
        <v>10368731</v>
      </c>
      <c r="F13" s="12">
        <f t="shared" si="0"/>
        <v>24.24</v>
      </c>
    </row>
    <row r="14" spans="1:6" ht="26.1" customHeight="1" x14ac:dyDescent="0.3">
      <c r="A14" s="2" t="s">
        <v>11</v>
      </c>
      <c r="B14" s="1">
        <v>4953</v>
      </c>
      <c r="C14" s="1">
        <v>20540705</v>
      </c>
      <c r="D14" s="7">
        <v>10128192</v>
      </c>
      <c r="E14" s="7">
        <v>10412513</v>
      </c>
      <c r="F14" s="12">
        <f t="shared" si="0"/>
        <v>24.11</v>
      </c>
    </row>
    <row r="15" spans="1:6" ht="26.1" customHeight="1" x14ac:dyDescent="0.3">
      <c r="A15" s="2" t="s">
        <v>12</v>
      </c>
      <c r="B15" s="6">
        <v>4961</v>
      </c>
      <c r="C15" s="6">
        <v>20592770</v>
      </c>
      <c r="D15" s="8">
        <v>10141384</v>
      </c>
      <c r="E15" s="8">
        <v>10451386</v>
      </c>
      <c r="F15" s="12">
        <f t="shared" si="0"/>
        <v>24.09</v>
      </c>
    </row>
    <row r="16" spans="1:6" ht="26.1" customHeight="1" x14ac:dyDescent="0.3">
      <c r="A16" s="2" t="s">
        <v>15</v>
      </c>
      <c r="B16" s="6">
        <v>4957</v>
      </c>
      <c r="C16" s="6">
        <v>20597840</v>
      </c>
      <c r="D16" s="8">
        <v>10134705</v>
      </c>
      <c r="E16" s="8">
        <v>10463135</v>
      </c>
      <c r="F16" s="13">
        <f t="shared" ref="F16:F18" si="1">ROUND(B16/C16*100000,2)</f>
        <v>24.07</v>
      </c>
    </row>
    <row r="17" spans="1:6" ht="26.1" customHeight="1" x14ac:dyDescent="0.3">
      <c r="A17" s="2" t="s">
        <v>16</v>
      </c>
      <c r="B17" s="6">
        <v>4961</v>
      </c>
      <c r="C17" s="6">
        <v>20485406</v>
      </c>
      <c r="D17" s="8">
        <v>10078464</v>
      </c>
      <c r="E17" s="8">
        <v>10406942</v>
      </c>
      <c r="F17" s="13">
        <f t="shared" si="1"/>
        <v>24.22</v>
      </c>
    </row>
    <row r="18" spans="1:6" ht="26.1" customHeight="1" x14ac:dyDescent="0.3">
      <c r="A18" s="2" t="s">
        <v>17</v>
      </c>
      <c r="B18" s="6">
        <v>4939</v>
      </c>
      <c r="C18" s="6">
        <v>20445471</v>
      </c>
      <c r="D18" s="8">
        <v>10037012</v>
      </c>
      <c r="E18" s="8">
        <v>10408459</v>
      </c>
      <c r="F18" s="13">
        <f t="shared" si="1"/>
        <v>24.16</v>
      </c>
    </row>
    <row r="19" spans="1:6" ht="26.1" customHeight="1" x14ac:dyDescent="0.3">
      <c r="A19" s="2" t="s">
        <v>18</v>
      </c>
      <c r="B19" s="6">
        <v>4943</v>
      </c>
      <c r="C19" s="6">
        <v>20627029</v>
      </c>
      <c r="D19" s="8">
        <v>10106129</v>
      </c>
      <c r="E19" s="8">
        <v>10520900</v>
      </c>
      <c r="F19" s="13">
        <f t="shared" ref="F19:F20" si="2">ROUND(B19/C19*100000,2)</f>
        <v>23.96</v>
      </c>
    </row>
    <row r="20" spans="1:6" ht="26.1" customHeight="1" x14ac:dyDescent="0.3">
      <c r="A20" s="2" t="s">
        <v>27</v>
      </c>
      <c r="B20" s="6">
        <v>4930</v>
      </c>
      <c r="C20" s="6">
        <v>20657834</v>
      </c>
      <c r="D20" s="8">
        <v>10106241</v>
      </c>
      <c r="E20" s="8">
        <v>10551593</v>
      </c>
      <c r="F20" s="13">
        <f t="shared" si="2"/>
        <v>23.87</v>
      </c>
    </row>
    <row r="21" spans="1:6" ht="26.1" customHeight="1" thickBot="1" x14ac:dyDescent="0.35">
      <c r="A21" s="3" t="s">
        <v>28</v>
      </c>
      <c r="B21" s="4">
        <v>4902</v>
      </c>
      <c r="C21" s="4">
        <v>20617242</v>
      </c>
      <c r="D21" s="4">
        <v>10074362</v>
      </c>
      <c r="E21" s="4">
        <v>10542880</v>
      </c>
      <c r="F21" s="14">
        <f t="shared" si="0"/>
        <v>23.78</v>
      </c>
    </row>
    <row r="22" spans="1:6" ht="16.600000000000001" customHeight="1" x14ac:dyDescent="0.3">
      <c r="A22" s="15" t="s">
        <v>25</v>
      </c>
    </row>
    <row r="23" spans="1:6" ht="37.049999999999997" customHeight="1" x14ac:dyDescent="0.3">
      <c r="A23" s="16" t="s">
        <v>26</v>
      </c>
      <c r="B23" s="17"/>
      <c r="C23" s="17"/>
      <c r="D23" s="17"/>
      <c r="E23" s="17"/>
      <c r="F23" s="17"/>
    </row>
    <row r="24" spans="1:6" ht="16.600000000000001" customHeight="1" x14ac:dyDescent="0.3">
      <c r="A24" s="5" t="s">
        <v>14</v>
      </c>
    </row>
    <row r="25" spans="1:6" ht="16.600000000000001" customHeight="1" x14ac:dyDescent="0.3">
      <c r="A25" s="15" t="s">
        <v>29</v>
      </c>
    </row>
    <row r="26" spans="1:6" ht="16.600000000000001" customHeight="1" x14ac:dyDescent="0.3">
      <c r="A26" s="5" t="s">
        <v>24</v>
      </c>
    </row>
  </sheetData>
  <mergeCells count="6">
    <mergeCell ref="A23:F23"/>
    <mergeCell ref="A1:F1"/>
    <mergeCell ref="C2:E2"/>
    <mergeCell ref="A2:A3"/>
    <mergeCell ref="B2:B3"/>
    <mergeCell ref="F2:F3"/>
  </mergeCells>
  <phoneticPr fontId="2" type="noConversion"/>
  <printOptions horizontalCentered="1"/>
  <pageMargins left="0.55118110236220474" right="0.4724409448818898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5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5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蕭曜嬋</dc:creator>
  <cp:lastModifiedBy>李珮珊</cp:lastModifiedBy>
  <cp:lastPrinted>2025-02-21T02:09:43Z</cp:lastPrinted>
  <dcterms:created xsi:type="dcterms:W3CDTF">2020-05-25T07:34:00Z</dcterms:created>
  <dcterms:modified xsi:type="dcterms:W3CDTF">2026-03-04T02:34:51Z</dcterms:modified>
</cp:coreProperties>
</file>