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性別平等\放款及逾放性別統計\統計表\"/>
    </mc:Choice>
  </mc:AlternateContent>
  <bookViews>
    <workbookView xWindow="0" yWindow="0" windowWidth="24000" windowHeight="9600"/>
  </bookViews>
  <sheets>
    <sheet name="銀行各項放款及逾期情形性別統計(年齡別)" sheetId="1" r:id="rId1"/>
  </sheets>
  <definedNames>
    <definedName name="_xlnm.Print_Area" localSheetId="0">'銀行各項放款及逾期情形性別統計(年齡別)'!$A$1:$R$53</definedName>
  </definedNames>
  <calcPr calcId="152511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<sst xmlns="http://schemas.openxmlformats.org/spreadsheetml/2006/main" count="85" uniqueCount="35">
  <si>
    <t>.</t>
  </si>
  <si>
    <t>2.車貸
Auto Loans</t>
    <phoneticPr fontId="18" type="noConversion"/>
  </si>
  <si>
    <t>1.房貸(含修繕)
Mortgage Loans</t>
    <phoneticPr fontId="18" type="noConversion"/>
  </si>
  <si>
    <t>3.現金卡
Cash Card</t>
    <phoneticPr fontId="18" type="noConversion"/>
  </si>
  <si>
    <t>5.其他個人放款
Other Personal Loans</t>
    <phoneticPr fontId="18" type="noConversion"/>
  </si>
  <si>
    <t>6.合計
Total</t>
    <phoneticPr fontId="18" type="noConversion"/>
  </si>
  <si>
    <t>年齡類別
Age Category</t>
    <phoneticPr fontId="18" type="noConversion"/>
  </si>
  <si>
    <t>人數
Number of People</t>
    <phoneticPr fontId="18" type="noConversion"/>
  </si>
  <si>
    <t>年齡比例
Ratio by Age</t>
    <phoneticPr fontId="18" type="noConversion"/>
  </si>
  <si>
    <t>額度
Credit Line</t>
    <phoneticPr fontId="18" type="noConversion"/>
  </si>
  <si>
    <t>平均每筆額度
Ave.Credit Line</t>
    <phoneticPr fontId="18" type="noConversion"/>
  </si>
  <si>
    <t>4.事業體用途(非法人組織)
For Business(Non-legal Entity)</t>
    <phoneticPr fontId="18" type="noConversion"/>
  </si>
  <si>
    <t xml:space="preserve"> </t>
    <phoneticPr fontId="18" type="noConversion"/>
  </si>
  <si>
    <t>青少年</t>
  </si>
  <si>
    <t>中老年</t>
    <phoneticPr fontId="18" type="noConversion"/>
  </si>
  <si>
    <t>青少年</t>
    <phoneticPr fontId="18" type="noConversion"/>
  </si>
  <si>
    <t>青年</t>
    <phoneticPr fontId="18" type="noConversion"/>
  </si>
  <si>
    <t>青年</t>
    <phoneticPr fontId="18" type="noConversion"/>
  </si>
  <si>
    <t>授信性質
Loan Types</t>
    <phoneticPr fontId="18" type="noConversion"/>
  </si>
  <si>
    <t>男性
Male</t>
    <phoneticPr fontId="18" type="noConversion"/>
  </si>
  <si>
    <t>女性
Female</t>
    <phoneticPr fontId="18" type="noConversion"/>
  </si>
  <si>
    <r>
      <t>單位：</t>
    </r>
    <r>
      <rPr>
        <sz val="10.8"/>
        <color theme="1"/>
        <rFont val="標楷體"/>
        <family val="4"/>
        <charset val="136"/>
      </rPr>
      <t>件；百萬元
Number；</t>
    </r>
    <r>
      <rPr>
        <sz val="12"/>
        <color theme="1"/>
        <rFont val="標楷體"/>
        <family val="4"/>
        <charset val="136"/>
      </rPr>
      <t>NT﹩</t>
    </r>
    <r>
      <rPr>
        <sz val="10.8"/>
        <color theme="1"/>
        <rFont val="標楷體"/>
        <family val="4"/>
        <charset val="136"/>
      </rPr>
      <t>Million</t>
    </r>
    <phoneticPr fontId="18" type="noConversion"/>
  </si>
  <si>
    <t>授信類別
Crefit Category</t>
    <phoneticPr fontId="18" type="noConversion"/>
  </si>
  <si>
    <t>小計</t>
    <phoneticPr fontId="18" type="noConversion"/>
  </si>
  <si>
    <t>小計</t>
    <phoneticPr fontId="18" type="noConversion"/>
  </si>
  <si>
    <t>男性、女性佔比
Ratio by Gender</t>
    <phoneticPr fontId="18" type="noConversion"/>
  </si>
  <si>
    <t>逾期放款比率
Non-performing Loans(NPL) Ratio</t>
    <phoneticPr fontId="18" type="noConversion"/>
  </si>
  <si>
    <t>銀行承作各項授信業務及逾期情形性別統計資料彙整表
(Summary statistics on bank loans, by gender)</t>
    <phoneticPr fontId="18" type="noConversion"/>
  </si>
  <si>
    <t>件數
Number of Loans</t>
    <phoneticPr fontId="18" type="noConversion"/>
  </si>
  <si>
    <t>餘額
Balance</t>
    <phoneticPr fontId="18" type="noConversion"/>
  </si>
  <si>
    <t>其他</t>
    <phoneticPr fontId="18" type="noConversion"/>
  </si>
  <si>
    <t>中老年</t>
  </si>
  <si>
    <t>其他</t>
  </si>
  <si>
    <t>基準日：109年12月31日
December31, 2020</t>
    <phoneticPr fontId="18" type="noConversion"/>
  </si>
  <si>
    <r>
      <t>說明:
1.資料來源：</t>
    </r>
    <r>
      <rPr>
        <sz val="10.8"/>
        <color theme="1"/>
        <rFont val="標楷體"/>
        <family val="4"/>
        <charset val="136"/>
      </rPr>
      <t>聯徵中心。
2.說明：</t>
    </r>
    <r>
      <rPr>
        <sz val="12"/>
        <color theme="1"/>
        <rFont val="標楷體"/>
        <family val="4"/>
        <charset val="136"/>
      </rPr>
      <t xml:space="preserve">
(1)統計範圍:本國銀行與外國銀行在台分行。
(2)資料期間:202012。
(3)本表所稱“房貸(含修繕)”係採金融機構授信餘額月報作業要點之融資業務分類為“M購買住宅貸款(自用)”、“L購買住宅貸款(非自用)”、“2購置住宅貸款(其他)”、“N房屋修繕貸款”、“3房屋修繕貸款(其他)”。
(4)本表所稱“車貸”係採金融機構授信餘額月報作業要點之授信科目為“S中期擔保放款”、“N短期擔保放款”及“H中期放款</t>
    </r>
    <r>
      <rPr>
        <sz val="10.8"/>
        <color theme="1"/>
        <rFont val="標楷體"/>
        <family val="4"/>
        <charset val="136"/>
      </rPr>
      <t>”</t>
    </r>
    <r>
      <rPr>
        <sz val="12"/>
        <color theme="1"/>
        <rFont val="標楷體"/>
        <family val="4"/>
        <charset val="136"/>
      </rPr>
      <t>，放款用途為“2購置動產”，擔保品類別為“31車輛”。
(5)本表所稱“現金卡”係採金融機構授信餘額月報作業要點之授信科目為“現金卡放款”。
(6)本表所稱“事業體用途(非法人組織)”係採金融機構授信餘額月報作業要點之授信戶填報為“自然人身分證統一編號或統一證號”，以及有報送個人授信戶負責之事業體營利事業統一編號。
(7)本表所稱“其他個人貸款”係未記入前述四項類別之個人授信。
(8)依據經濟部青年創業貸款之申請資格，106年起年齡在20-45歲可申請該貸款，因此將年齡類別20-45歲分類為青年、20歲以下為青少年、45歲以上為中老年，非本國人及無年齡資料者年齡類別為其他。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</si>
</sst>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-* #,##0.00_-;\-* #,##0.00_-;_-* &quot;-&quot;_-;_-@_-"/>
  </numFmts>
  <fonts count="2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.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4"/>
      <color rgb="FFFF0000"/>
      <name val="新細明體"/>
      <family val="1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3" fillId="0" borderId="0" xfId="0" applyFont="1">
      <alignment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17" xfId="0" applyFont="1" applyBorder="1">
      <alignment vertical="center"/>
    </xf>
    <xf numFmtId="41" fontId="22" fillId="0" borderId="17" xfId="0" applyNumberFormat="1" applyFont="1" applyBorder="1">
      <alignment vertical="center"/>
    </xf>
    <xf numFmtId="10" fontId="22" fillId="0" borderId="17" xfId="42" applyNumberFormat="1" applyFont="1" applyBorder="1">
      <alignment vertical="center"/>
    </xf>
    <xf numFmtId="176" fontId="22" fillId="0" borderId="17" xfId="0" applyNumberFormat="1" applyFont="1" applyBorder="1">
      <alignment vertical="center"/>
    </xf>
    <xf numFmtId="10" fontId="22" fillId="0" borderId="18" xfId="42" applyNumberFormat="1" applyFont="1" applyBorder="1">
      <alignment vertical="center"/>
    </xf>
    <xf numFmtId="41" fontId="22" fillId="0" borderId="24" xfId="0" applyNumberFormat="1" applyFont="1" applyBorder="1">
      <alignment vertical="center"/>
    </xf>
    <xf numFmtId="0" fontId="24" fillId="0" borderId="0" xfId="0" applyFont="1">
      <alignment vertical="center"/>
    </xf>
    <xf numFmtId="0" fontId="22" fillId="0" borderId="10" xfId="0" applyFont="1" applyBorder="1">
      <alignment vertical="center"/>
    </xf>
    <xf numFmtId="41" fontId="22" fillId="0" borderId="10" xfId="0" applyNumberFormat="1" applyFont="1" applyBorder="1">
      <alignment vertical="center"/>
    </xf>
    <xf numFmtId="10" fontId="22" fillId="0" borderId="10" xfId="42" applyNumberFormat="1" applyFont="1" applyBorder="1">
      <alignment vertical="center"/>
    </xf>
    <xf numFmtId="176" fontId="22" fillId="0" borderId="10" xfId="0" applyNumberFormat="1" applyFont="1" applyBorder="1">
      <alignment vertical="center"/>
    </xf>
    <xf numFmtId="10" fontId="22" fillId="0" borderId="20" xfId="42" applyNumberFormat="1" applyFont="1" applyBorder="1">
      <alignment vertical="center"/>
    </xf>
    <xf numFmtId="41" fontId="22" fillId="0" borderId="31" xfId="0" applyNumberFormat="1" applyFont="1" applyBorder="1">
      <alignment vertical="center"/>
    </xf>
    <xf numFmtId="0" fontId="22" fillId="0" borderId="22" xfId="0" applyFont="1" applyBorder="1">
      <alignment vertical="center"/>
    </xf>
    <xf numFmtId="41" fontId="22" fillId="0" borderId="22" xfId="0" applyNumberFormat="1" applyFont="1" applyBorder="1">
      <alignment vertical="center"/>
    </xf>
    <xf numFmtId="10" fontId="22" fillId="0" borderId="22" xfId="42" applyNumberFormat="1" applyFont="1" applyBorder="1">
      <alignment vertical="center"/>
    </xf>
    <xf numFmtId="176" fontId="22" fillId="0" borderId="22" xfId="0" applyNumberFormat="1" applyFont="1" applyBorder="1">
      <alignment vertical="center"/>
    </xf>
    <xf numFmtId="10" fontId="22" fillId="0" borderId="23" xfId="42" applyNumberFormat="1" applyFont="1" applyBorder="1">
      <alignment vertical="center"/>
    </xf>
    <xf numFmtId="41" fontId="22" fillId="0" borderId="47" xfId="0" applyNumberFormat="1" applyFont="1" applyBorder="1">
      <alignment vertical="center"/>
    </xf>
    <xf numFmtId="0" fontId="22" fillId="0" borderId="17" xfId="0" applyFont="1" applyBorder="1" applyAlignment="1">
      <alignment vertical="center" wrapText="1"/>
    </xf>
    <xf numFmtId="41" fontId="22" fillId="0" borderId="12" xfId="0" applyNumberFormat="1" applyFont="1" applyBorder="1">
      <alignment vertical="center"/>
    </xf>
    <xf numFmtId="176" fontId="22" fillId="0" borderId="12" xfId="0" applyNumberFormat="1" applyFont="1" applyBorder="1">
      <alignment vertical="center"/>
    </xf>
    <xf numFmtId="10" fontId="22" fillId="0" borderId="15" xfId="42" applyNumberFormat="1" applyFont="1" applyBorder="1">
      <alignment vertical="center"/>
    </xf>
    <xf numFmtId="41" fontId="22" fillId="0" borderId="33" xfId="0" applyNumberFormat="1" applyFont="1" applyBorder="1">
      <alignment vertical="center"/>
    </xf>
    <xf numFmtId="10" fontId="22" fillId="0" borderId="27" xfId="42" applyNumberFormat="1" applyFont="1" applyBorder="1">
      <alignment vertical="center"/>
    </xf>
    <xf numFmtId="10" fontId="22" fillId="0" borderId="29" xfId="42" applyNumberFormat="1" applyFont="1" applyBorder="1">
      <alignment vertical="center"/>
    </xf>
    <xf numFmtId="0" fontId="22" fillId="0" borderId="11" xfId="0" applyFont="1" applyBorder="1">
      <alignment vertical="center"/>
    </xf>
    <xf numFmtId="41" fontId="22" fillId="0" borderId="11" xfId="0" applyNumberFormat="1" applyFont="1" applyBorder="1">
      <alignment vertical="center"/>
    </xf>
    <xf numFmtId="10" fontId="22" fillId="0" borderId="11" xfId="42" applyNumberFormat="1" applyFont="1" applyBorder="1">
      <alignment vertical="center"/>
    </xf>
    <xf numFmtId="176" fontId="22" fillId="0" borderId="11" xfId="0" applyNumberFormat="1" applyFont="1" applyBorder="1">
      <alignment vertical="center"/>
    </xf>
    <xf numFmtId="10" fontId="22" fillId="0" borderId="13" xfId="42" applyNumberFormat="1" applyFont="1" applyBorder="1">
      <alignment vertical="center"/>
    </xf>
    <xf numFmtId="41" fontId="22" fillId="0" borderId="25" xfId="0" applyNumberFormat="1" applyFont="1" applyBorder="1">
      <alignment vertical="center"/>
    </xf>
    <xf numFmtId="10" fontId="22" fillId="0" borderId="26" xfId="42" applyNumberFormat="1" applyFont="1" applyBorder="1">
      <alignment vertical="center"/>
    </xf>
    <xf numFmtId="10" fontId="22" fillId="0" borderId="30" xfId="42" applyNumberFormat="1" applyFont="1" applyBorder="1">
      <alignment vertical="center"/>
    </xf>
    <xf numFmtId="10" fontId="22" fillId="0" borderId="39" xfId="42" applyNumberFormat="1" applyFont="1" applyBorder="1">
      <alignment vertical="center"/>
    </xf>
    <xf numFmtId="41" fontId="22" fillId="0" borderId="39" xfId="0" applyNumberFormat="1" applyFont="1" applyBorder="1">
      <alignment vertical="center"/>
    </xf>
    <xf numFmtId="176" fontId="22" fillId="0" borderId="39" xfId="0" applyNumberFormat="1" applyFont="1" applyBorder="1">
      <alignment vertical="center"/>
    </xf>
    <xf numFmtId="10" fontId="22" fillId="0" borderId="40" xfId="42" applyNumberFormat="1" applyFont="1" applyBorder="1">
      <alignment vertical="center"/>
    </xf>
    <xf numFmtId="10" fontId="22" fillId="0" borderId="28" xfId="42" applyNumberFormat="1" applyFont="1" applyBorder="1">
      <alignment vertical="center"/>
    </xf>
    <xf numFmtId="0" fontId="22" fillId="0" borderId="39" xfId="0" applyFont="1" applyBorder="1">
      <alignment vertical="center"/>
    </xf>
    <xf numFmtId="0" fontId="22" fillId="0" borderId="12" xfId="0" applyFont="1" applyBorder="1" applyAlignment="1">
      <alignment vertical="center" wrapText="1"/>
    </xf>
    <xf numFmtId="10" fontId="22" fillId="0" borderId="12" xfId="42" applyNumberFormat="1" applyFont="1" applyBorder="1">
      <alignment vertical="center"/>
    </xf>
    <xf numFmtId="10" fontId="22" fillId="0" borderId="12" xfId="0" applyNumberFormat="1" applyFont="1" applyBorder="1">
      <alignment vertical="center"/>
    </xf>
    <xf numFmtId="10" fontId="22" fillId="0" borderId="24" xfId="0" applyNumberFormat="1" applyFont="1" applyBorder="1">
      <alignment vertical="center"/>
    </xf>
    <xf numFmtId="10" fontId="22" fillId="0" borderId="17" xfId="0" applyNumberFormat="1" applyFont="1" applyBorder="1">
      <alignment vertical="center"/>
    </xf>
    <xf numFmtId="10" fontId="22" fillId="0" borderId="31" xfId="42" applyNumberFormat="1" applyFont="1" applyBorder="1">
      <alignment vertical="center"/>
    </xf>
    <xf numFmtId="10" fontId="22" fillId="0" borderId="25" xfId="42" applyNumberFormat="1" applyFont="1" applyBorder="1">
      <alignment vertical="center"/>
    </xf>
    <xf numFmtId="10" fontId="22" fillId="0" borderId="32" xfId="42" applyNumberFormat="1" applyFont="1" applyBorder="1">
      <alignment vertical="center"/>
    </xf>
    <xf numFmtId="10" fontId="22" fillId="0" borderId="48" xfId="42" applyNumberFormat="1" applyFont="1" applyBorder="1">
      <alignment vertical="center"/>
    </xf>
    <xf numFmtId="10" fontId="22" fillId="0" borderId="38" xfId="42" applyNumberFormat="1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42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43" xfId="0" applyFont="1" applyBorder="1" applyAlignment="1">
      <alignment vertical="center" wrapText="1"/>
    </xf>
    <xf numFmtId="0" fontId="19" fillId="0" borderId="45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19" fillId="0" borderId="46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41" fontId="22" fillId="0" borderId="12" xfId="0" applyNumberFormat="1" applyFont="1" applyBorder="1" applyAlignment="1">
      <alignment horizontal="right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百分比" xfId="42" builtinId="5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zoomScale="50" zoomScaleNormal="50" zoomScaleSheetLayoutView="90" workbookViewId="0">
      <selection activeCell="I15" sqref="I15"/>
    </sheetView>
  </sheetViews>
  <sheetFormatPr defaultRowHeight="17" x14ac:dyDescent="0.4"/>
  <cols>
    <col min="1" max="1" width="17.26953125" customWidth="1"/>
    <col min="2" max="2" width="13.54296875" customWidth="1"/>
    <col min="3" max="3" width="15.90625" bestFit="1" customWidth="1"/>
    <col min="4" max="4" width="15.90625" customWidth="1"/>
    <col min="5" max="5" width="16.08984375" customWidth="1"/>
    <col min="6" max="6" width="15.90625" bestFit="1" customWidth="1"/>
    <col min="7" max="7" width="14.6328125" customWidth="1"/>
    <col min="8" max="8" width="15.90625" bestFit="1" customWidth="1"/>
    <col min="9" max="9" width="19.36328125" customWidth="1"/>
    <col min="10" max="10" width="15.90625" bestFit="1" customWidth="1"/>
    <col min="11" max="11" width="13.54296875" customWidth="1"/>
    <col min="12" max="12" width="17.81640625" bestFit="1" customWidth="1"/>
    <col min="13" max="13" width="15.90625" bestFit="1" customWidth="1"/>
    <col min="14" max="14" width="15.36328125" customWidth="1"/>
    <col min="15" max="15" width="17.81640625" bestFit="1" customWidth="1"/>
    <col min="16" max="16" width="19.90625" customWidth="1"/>
  </cols>
  <sheetData>
    <row r="1" spans="1:16" ht="45" customHeight="1" x14ac:dyDescent="0.4">
      <c r="E1" s="59" t="s">
        <v>27</v>
      </c>
      <c r="F1" s="59"/>
      <c r="G1" s="59"/>
      <c r="H1" s="59"/>
      <c r="I1" s="59"/>
      <c r="J1" s="59"/>
      <c r="K1" s="59"/>
      <c r="L1" s="59"/>
      <c r="M1" s="59"/>
    </row>
    <row r="2" spans="1:16" ht="39.75" customHeight="1" x14ac:dyDescent="0.4">
      <c r="O2" s="58" t="s">
        <v>21</v>
      </c>
      <c r="P2" s="58"/>
    </row>
    <row r="3" spans="1:16" ht="51.75" customHeight="1" thickBot="1" x14ac:dyDescent="0.45">
      <c r="H3" s="60" t="s">
        <v>33</v>
      </c>
      <c r="I3" s="60"/>
    </row>
    <row r="4" spans="1:16" s="1" customFormat="1" ht="20" thickBot="1" x14ac:dyDescent="0.45">
      <c r="A4" s="74" t="s">
        <v>18</v>
      </c>
      <c r="B4" s="75"/>
      <c r="C4" s="71" t="s">
        <v>19</v>
      </c>
      <c r="D4" s="72"/>
      <c r="E4" s="72"/>
      <c r="F4" s="72"/>
      <c r="G4" s="72"/>
      <c r="H4" s="72"/>
      <c r="I4" s="73"/>
      <c r="J4" s="71" t="s">
        <v>20</v>
      </c>
      <c r="K4" s="72"/>
      <c r="L4" s="72"/>
      <c r="M4" s="72"/>
      <c r="N4" s="72"/>
      <c r="O4" s="72"/>
      <c r="P4" s="73"/>
    </row>
    <row r="5" spans="1:16" s="1" customFormat="1" ht="78.5" thickBot="1" x14ac:dyDescent="0.45">
      <c r="A5" s="2" t="s">
        <v>22</v>
      </c>
      <c r="B5" s="3" t="s">
        <v>6</v>
      </c>
      <c r="C5" s="4" t="s">
        <v>7</v>
      </c>
      <c r="D5" s="4" t="s">
        <v>8</v>
      </c>
      <c r="E5" s="4" t="s">
        <v>9</v>
      </c>
      <c r="F5" s="4" t="s">
        <v>28</v>
      </c>
      <c r="G5" s="4" t="s">
        <v>10</v>
      </c>
      <c r="H5" s="4" t="s">
        <v>29</v>
      </c>
      <c r="I5" s="5" t="s">
        <v>26</v>
      </c>
      <c r="J5" s="6" t="s">
        <v>7</v>
      </c>
      <c r="K5" s="4" t="s">
        <v>8</v>
      </c>
      <c r="L5" s="4" t="s">
        <v>9</v>
      </c>
      <c r="M5" s="4" t="s">
        <v>28</v>
      </c>
      <c r="N5" s="4" t="s">
        <v>10</v>
      </c>
      <c r="O5" s="4" t="s">
        <v>29</v>
      </c>
      <c r="P5" s="7" t="s">
        <v>26</v>
      </c>
    </row>
    <row r="6" spans="1:16" s="14" customFormat="1" ht="19.5" x14ac:dyDescent="0.4">
      <c r="A6" s="69" t="s">
        <v>2</v>
      </c>
      <c r="B6" s="8" t="s">
        <v>15</v>
      </c>
      <c r="C6" s="9">
        <v>20</v>
      </c>
      <c r="D6" s="10">
        <v>0</v>
      </c>
      <c r="E6" s="9">
        <v>160</v>
      </c>
      <c r="F6" s="9">
        <v>20</v>
      </c>
      <c r="G6" s="11">
        <v>8</v>
      </c>
      <c r="H6" s="9">
        <v>98</v>
      </c>
      <c r="I6" s="12">
        <v>0</v>
      </c>
      <c r="J6" s="13">
        <v>17</v>
      </c>
      <c r="K6" s="10">
        <v>0</v>
      </c>
      <c r="L6" s="9">
        <v>104</v>
      </c>
      <c r="M6" s="9">
        <v>17</v>
      </c>
      <c r="N6" s="11">
        <v>6.117647058823529</v>
      </c>
      <c r="O6" s="9">
        <v>73</v>
      </c>
      <c r="P6" s="12">
        <v>0</v>
      </c>
    </row>
    <row r="7" spans="1:16" s="14" customFormat="1" ht="19.5" x14ac:dyDescent="0.4">
      <c r="A7" s="68"/>
      <c r="B7" s="15" t="s">
        <v>16</v>
      </c>
      <c r="C7" s="16">
        <v>475915</v>
      </c>
      <c r="D7" s="17">
        <v>0.5111</v>
      </c>
      <c r="E7" s="16">
        <v>2931050</v>
      </c>
      <c r="F7" s="16">
        <v>509941</v>
      </c>
      <c r="G7" s="18">
        <v>5.7478218068364768</v>
      </c>
      <c r="H7" s="16">
        <v>2403536</v>
      </c>
      <c r="I7" s="19">
        <v>7.7533849865365481E-4</v>
      </c>
      <c r="J7" s="20">
        <v>364376</v>
      </c>
      <c r="K7" s="17">
        <v>0.43680000000000002</v>
      </c>
      <c r="L7" s="16">
        <v>2246904</v>
      </c>
      <c r="M7" s="16">
        <v>392022</v>
      </c>
      <c r="N7" s="18">
        <v>5.7315762890858162</v>
      </c>
      <c r="O7" s="16">
        <v>1833848</v>
      </c>
      <c r="P7" s="19">
        <v>5.2158131245554702E-4</v>
      </c>
    </row>
    <row r="8" spans="1:16" s="14" customFormat="1" ht="19.5" x14ac:dyDescent="0.4">
      <c r="A8" s="68"/>
      <c r="B8" s="15" t="s">
        <v>14</v>
      </c>
      <c r="C8" s="16">
        <v>455091</v>
      </c>
      <c r="D8" s="17">
        <v>0.48880000000000001</v>
      </c>
      <c r="E8" s="16">
        <v>2983096</v>
      </c>
      <c r="F8" s="16">
        <v>513557</v>
      </c>
      <c r="G8" s="18">
        <v>5.8086950426145494</v>
      </c>
      <c r="H8" s="16">
        <v>1970258</v>
      </c>
      <c r="I8" s="19">
        <v>1.321934687910887E-3</v>
      </c>
      <c r="J8" s="20">
        <v>469576</v>
      </c>
      <c r="K8" s="17">
        <v>0.56289999999999996</v>
      </c>
      <c r="L8" s="16">
        <v>2967329</v>
      </c>
      <c r="M8" s="16">
        <v>528619</v>
      </c>
      <c r="N8" s="18">
        <v>5.6133604732330848</v>
      </c>
      <c r="O8" s="16">
        <v>1936988</v>
      </c>
      <c r="P8" s="19">
        <v>9.0677169675656326E-4</v>
      </c>
    </row>
    <row r="9" spans="1:16" s="14" customFormat="1" ht="20" thickBot="1" x14ac:dyDescent="0.45">
      <c r="A9" s="68"/>
      <c r="B9" s="21" t="s">
        <v>30</v>
      </c>
      <c r="C9" s="22">
        <v>109</v>
      </c>
      <c r="D9" s="23">
        <v>1E-4</v>
      </c>
      <c r="E9" s="22">
        <v>334</v>
      </c>
      <c r="F9" s="22">
        <v>117</v>
      </c>
      <c r="G9" s="24">
        <v>2.8547008547008548</v>
      </c>
      <c r="H9" s="22">
        <v>123</v>
      </c>
      <c r="I9" s="25">
        <v>0</v>
      </c>
      <c r="J9" s="26">
        <v>222</v>
      </c>
      <c r="K9" s="23">
        <v>2.9999999999999997E-4</v>
      </c>
      <c r="L9" s="22">
        <v>839</v>
      </c>
      <c r="M9" s="22">
        <v>236</v>
      </c>
      <c r="N9" s="24">
        <v>3.5550847457627119</v>
      </c>
      <c r="O9" s="22">
        <v>459</v>
      </c>
      <c r="P9" s="25">
        <v>0</v>
      </c>
    </row>
    <row r="10" spans="1:16" s="14" customFormat="1" ht="20" thickBot="1" x14ac:dyDescent="0.45">
      <c r="A10" s="70"/>
      <c r="B10" s="21" t="s">
        <v>23</v>
      </c>
      <c r="C10" s="22">
        <v>931135</v>
      </c>
      <c r="D10" s="23">
        <v>1</v>
      </c>
      <c r="E10" s="22">
        <v>5914640</v>
      </c>
      <c r="F10" s="22">
        <v>1023635</v>
      </c>
      <c r="G10" s="24">
        <v>5.7780751928177523</v>
      </c>
      <c r="H10" s="22">
        <v>4374015</v>
      </c>
      <c r="I10" s="25">
        <v>1.0215855336362691E-3</v>
      </c>
      <c r="J10" s="22">
        <v>834191</v>
      </c>
      <c r="K10" s="23">
        <v>1</v>
      </c>
      <c r="L10" s="22">
        <v>5215176</v>
      </c>
      <c r="M10" s="22">
        <v>920894</v>
      </c>
      <c r="N10" s="24">
        <v>5.663166444780833</v>
      </c>
      <c r="O10" s="22">
        <v>3771368</v>
      </c>
      <c r="P10" s="25">
        <v>7.1938004543090333E-4</v>
      </c>
    </row>
    <row r="11" spans="1:16" s="14" customFormat="1" ht="19.5" x14ac:dyDescent="0.4">
      <c r="A11" s="68" t="s">
        <v>1</v>
      </c>
      <c r="B11" s="27" t="s">
        <v>13</v>
      </c>
      <c r="C11" s="28">
        <v>3</v>
      </c>
      <c r="D11" s="17">
        <v>1.8913602663035257E-5</v>
      </c>
      <c r="E11" s="28">
        <v>0</v>
      </c>
      <c r="F11" s="28">
        <v>3</v>
      </c>
      <c r="G11" s="29">
        <v>0</v>
      </c>
      <c r="H11" s="76">
        <v>0</v>
      </c>
      <c r="I11" s="76">
        <f>$H$11</f>
        <v>0</v>
      </c>
      <c r="J11" s="31">
        <v>3</v>
      </c>
      <c r="K11" s="17">
        <v>0</v>
      </c>
      <c r="L11" s="28">
        <v>1</v>
      </c>
      <c r="M11" s="28">
        <v>3</v>
      </c>
      <c r="N11" s="29">
        <v>0.33333333333333331</v>
      </c>
      <c r="O11" s="28">
        <v>1</v>
      </c>
      <c r="P11" s="32">
        <v>0</v>
      </c>
    </row>
    <row r="12" spans="1:16" s="14" customFormat="1" ht="19.5" x14ac:dyDescent="0.4">
      <c r="A12" s="68"/>
      <c r="B12" s="15" t="s">
        <v>17</v>
      </c>
      <c r="C12" s="16">
        <v>104223</v>
      </c>
      <c r="D12" s="17">
        <v>0.65710000000000002</v>
      </c>
      <c r="E12" s="16">
        <v>82183</v>
      </c>
      <c r="F12" s="16">
        <v>117745</v>
      </c>
      <c r="G12" s="18">
        <v>0.69797443628179545</v>
      </c>
      <c r="H12" s="16">
        <v>54065</v>
      </c>
      <c r="I12" s="33">
        <v>7.3979544655902645E-5</v>
      </c>
      <c r="J12" s="20">
        <v>85774</v>
      </c>
      <c r="K12" s="17">
        <v>0.56940000000000002</v>
      </c>
      <c r="L12" s="16">
        <v>69718</v>
      </c>
      <c r="M12" s="16">
        <v>97413</v>
      </c>
      <c r="N12" s="18">
        <v>0.715695030437416</v>
      </c>
      <c r="O12" s="16">
        <v>44734</v>
      </c>
      <c r="P12" s="19">
        <v>0</v>
      </c>
    </row>
    <row r="13" spans="1:16" s="14" customFormat="1" ht="19.5" x14ac:dyDescent="0.4">
      <c r="A13" s="68"/>
      <c r="B13" s="34" t="s">
        <v>14</v>
      </c>
      <c r="C13" s="35">
        <v>54390</v>
      </c>
      <c r="D13" s="36">
        <v>0.34289999999999998</v>
      </c>
      <c r="E13" s="35">
        <v>47258</v>
      </c>
      <c r="F13" s="35">
        <v>61906</v>
      </c>
      <c r="G13" s="37">
        <v>0.76338319387458409</v>
      </c>
      <c r="H13" s="35">
        <v>28104</v>
      </c>
      <c r="I13" s="38">
        <v>0</v>
      </c>
      <c r="J13" s="39">
        <v>64863</v>
      </c>
      <c r="K13" s="36">
        <v>0.43059999999999998</v>
      </c>
      <c r="L13" s="35">
        <v>53785</v>
      </c>
      <c r="M13" s="35">
        <v>74913</v>
      </c>
      <c r="N13" s="37">
        <v>0.71796617409528385</v>
      </c>
      <c r="O13" s="35">
        <v>31621</v>
      </c>
      <c r="P13" s="40">
        <v>3.1623553222440072E-5</v>
      </c>
    </row>
    <row r="14" spans="1:16" s="14" customFormat="1" ht="20" thickBot="1" x14ac:dyDescent="0.45">
      <c r="A14" s="68"/>
      <c r="B14" s="21" t="s">
        <v>32</v>
      </c>
      <c r="C14" s="22">
        <v>0</v>
      </c>
      <c r="D14" s="23">
        <v>0</v>
      </c>
      <c r="E14" s="22">
        <v>0</v>
      </c>
      <c r="F14" s="22">
        <v>0</v>
      </c>
      <c r="G14" s="24">
        <v>0</v>
      </c>
      <c r="H14" s="22">
        <v>0</v>
      </c>
      <c r="I14" s="76">
        <v>0</v>
      </c>
      <c r="J14" s="20">
        <v>2</v>
      </c>
      <c r="K14" s="23">
        <v>0</v>
      </c>
      <c r="L14" s="22">
        <v>2</v>
      </c>
      <c r="M14" s="22">
        <v>2</v>
      </c>
      <c r="N14" s="24">
        <v>1</v>
      </c>
      <c r="O14" s="22">
        <v>0</v>
      </c>
      <c r="P14" s="76">
        <v>0</v>
      </c>
    </row>
    <row r="15" spans="1:16" s="14" customFormat="1" ht="20" thickBot="1" x14ac:dyDescent="0.45">
      <c r="A15" s="68"/>
      <c r="B15" s="42" t="s">
        <v>24</v>
      </c>
      <c r="C15" s="43">
        <v>158616</v>
      </c>
      <c r="D15" s="42">
        <v>1</v>
      </c>
      <c r="E15" s="43">
        <v>129441</v>
      </c>
      <c r="F15" s="43">
        <v>179654</v>
      </c>
      <c r="G15" s="44">
        <v>0.72050163091275454</v>
      </c>
      <c r="H15" s="43">
        <v>82169</v>
      </c>
      <c r="I15" s="45">
        <v>4.8677789541576915E-5</v>
      </c>
      <c r="J15" s="43">
        <v>150642</v>
      </c>
      <c r="K15" s="42">
        <v>1</v>
      </c>
      <c r="L15" s="43">
        <v>123506</v>
      </c>
      <c r="M15" s="43">
        <v>172331</v>
      </c>
      <c r="N15" s="44">
        <v>0.71667894923142095</v>
      </c>
      <c r="O15" s="43">
        <v>76356</v>
      </c>
      <c r="P15" s="45">
        <v>1.3096376232696413E-5</v>
      </c>
    </row>
    <row r="16" spans="1:16" s="14" customFormat="1" ht="19.5" x14ac:dyDescent="0.4">
      <c r="A16" s="69" t="s">
        <v>3</v>
      </c>
      <c r="B16" s="27" t="s">
        <v>13</v>
      </c>
      <c r="C16" s="9">
        <v>0</v>
      </c>
      <c r="D16" s="17">
        <v>0</v>
      </c>
      <c r="E16" s="9">
        <v>0</v>
      </c>
      <c r="F16" s="9">
        <v>0</v>
      </c>
      <c r="G16" s="76">
        <v>0</v>
      </c>
      <c r="H16" s="9">
        <v>0</v>
      </c>
      <c r="I16" s="76">
        <v>0</v>
      </c>
      <c r="J16" s="13">
        <v>0</v>
      </c>
      <c r="K16" s="17">
        <v>0</v>
      </c>
      <c r="L16" s="9">
        <v>0</v>
      </c>
      <c r="M16" s="9">
        <v>0</v>
      </c>
      <c r="N16" s="76">
        <v>0</v>
      </c>
      <c r="O16" s="9">
        <v>0</v>
      </c>
      <c r="P16" s="76">
        <v>0</v>
      </c>
    </row>
    <row r="17" spans="1:20" s="14" customFormat="1" ht="19.5" x14ac:dyDescent="0.4">
      <c r="A17" s="68"/>
      <c r="B17" s="15" t="s">
        <v>17</v>
      </c>
      <c r="C17" s="16">
        <v>17365</v>
      </c>
      <c r="D17" s="17">
        <v>0.33339999999999997</v>
      </c>
      <c r="E17" s="16">
        <v>9917</v>
      </c>
      <c r="F17" s="16">
        <v>18290</v>
      </c>
      <c r="G17" s="18">
        <v>0.54220885729907053</v>
      </c>
      <c r="H17" s="16">
        <v>2894</v>
      </c>
      <c r="I17" s="33">
        <v>2.4129610479145121E-3</v>
      </c>
      <c r="J17" s="20">
        <v>11105</v>
      </c>
      <c r="K17" s="17">
        <v>0.30180000000000001</v>
      </c>
      <c r="L17" s="16">
        <v>6378</v>
      </c>
      <c r="M17" s="16">
        <v>12247</v>
      </c>
      <c r="N17" s="18">
        <v>0.52078059933044829</v>
      </c>
      <c r="O17" s="16">
        <v>1411</v>
      </c>
      <c r="P17" s="19">
        <v>1.4154281670205238E-3</v>
      </c>
    </row>
    <row r="18" spans="1:20" s="14" customFormat="1" ht="19.5" x14ac:dyDescent="0.4">
      <c r="A18" s="68"/>
      <c r="B18" s="34" t="s">
        <v>14</v>
      </c>
      <c r="C18" s="35">
        <v>34723</v>
      </c>
      <c r="D18" s="36">
        <v>0.66659999999999997</v>
      </c>
      <c r="E18" s="35">
        <v>21338</v>
      </c>
      <c r="F18" s="35">
        <v>39246</v>
      </c>
      <c r="G18" s="37">
        <v>0.54369872088875304</v>
      </c>
      <c r="H18" s="35">
        <v>6054</v>
      </c>
      <c r="I18" s="38">
        <v>2.4715768660405341E-3</v>
      </c>
      <c r="J18" s="39">
        <v>25693</v>
      </c>
      <c r="K18" s="36">
        <v>0.69820000000000004</v>
      </c>
      <c r="L18" s="35">
        <v>15981</v>
      </c>
      <c r="M18" s="35">
        <v>30619</v>
      </c>
      <c r="N18" s="37">
        <v>0.5219308272641171</v>
      </c>
      <c r="O18" s="35">
        <v>3600</v>
      </c>
      <c r="P18" s="40">
        <v>2.7700831024930748E-3</v>
      </c>
    </row>
    <row r="19" spans="1:20" s="14" customFormat="1" ht="20" thickBot="1" x14ac:dyDescent="0.45">
      <c r="A19" s="68"/>
      <c r="B19" s="21" t="s">
        <v>30</v>
      </c>
      <c r="C19" s="22">
        <v>0</v>
      </c>
      <c r="D19" s="23">
        <v>0</v>
      </c>
      <c r="E19" s="22">
        <v>0</v>
      </c>
      <c r="F19" s="22">
        <v>0</v>
      </c>
      <c r="G19" s="76">
        <v>0</v>
      </c>
      <c r="H19" s="22">
        <v>0</v>
      </c>
      <c r="I19" s="76">
        <v>0</v>
      </c>
      <c r="J19" s="20">
        <v>0</v>
      </c>
      <c r="K19" s="23">
        <v>0</v>
      </c>
      <c r="L19" s="22">
        <v>0</v>
      </c>
      <c r="M19" s="22">
        <v>0</v>
      </c>
      <c r="N19" s="76">
        <v>0</v>
      </c>
      <c r="O19" s="22">
        <v>0</v>
      </c>
      <c r="P19" s="76">
        <v>0</v>
      </c>
    </row>
    <row r="20" spans="1:20" s="14" customFormat="1" ht="20" thickBot="1" x14ac:dyDescent="0.45">
      <c r="A20" s="70"/>
      <c r="B20" s="21" t="s">
        <v>23</v>
      </c>
      <c r="C20" s="22">
        <v>52088</v>
      </c>
      <c r="D20" s="23">
        <v>1</v>
      </c>
      <c r="E20" s="22">
        <v>31255</v>
      </c>
      <c r="F20" s="22">
        <v>57536</v>
      </c>
      <c r="G20" s="24">
        <v>0.54322511123470518</v>
      </c>
      <c r="H20" s="22">
        <v>8948</v>
      </c>
      <c r="I20" s="25">
        <v>2.4526198439241919E-3</v>
      </c>
      <c r="J20" s="22">
        <v>36798</v>
      </c>
      <c r="K20" s="23">
        <v>1</v>
      </c>
      <c r="L20" s="22">
        <v>22359</v>
      </c>
      <c r="M20" s="22">
        <v>42866</v>
      </c>
      <c r="N20" s="24">
        <v>0.52160220221154296</v>
      </c>
      <c r="O20" s="22">
        <v>5011</v>
      </c>
      <c r="P20" s="25">
        <v>2.3890105514632692E-3</v>
      </c>
    </row>
    <row r="21" spans="1:20" s="14" customFormat="1" ht="19.5" x14ac:dyDescent="0.4">
      <c r="A21" s="68" t="s">
        <v>11</v>
      </c>
      <c r="B21" s="27" t="s">
        <v>13</v>
      </c>
      <c r="C21" s="28">
        <v>0</v>
      </c>
      <c r="D21" s="17">
        <v>0</v>
      </c>
      <c r="E21" s="28">
        <v>0</v>
      </c>
      <c r="F21" s="28">
        <v>0</v>
      </c>
      <c r="G21" s="76">
        <v>0</v>
      </c>
      <c r="H21" s="28">
        <v>0</v>
      </c>
      <c r="I21" s="76">
        <v>0</v>
      </c>
      <c r="J21" s="31">
        <v>4</v>
      </c>
      <c r="K21" s="17">
        <v>1E-4</v>
      </c>
      <c r="L21" s="28">
        <v>2</v>
      </c>
      <c r="M21" s="28">
        <v>4</v>
      </c>
      <c r="N21" s="29">
        <v>0.5</v>
      </c>
      <c r="O21" s="28">
        <v>1</v>
      </c>
      <c r="P21" s="32">
        <v>0</v>
      </c>
    </row>
    <row r="22" spans="1:20" s="14" customFormat="1" ht="19.5" x14ac:dyDescent="0.4">
      <c r="A22" s="68"/>
      <c r="B22" s="15" t="s">
        <v>17</v>
      </c>
      <c r="C22" s="16">
        <v>32613</v>
      </c>
      <c r="D22" s="17">
        <v>0.49780000000000002</v>
      </c>
      <c r="E22" s="16">
        <v>44368</v>
      </c>
      <c r="F22" s="16">
        <v>48799</v>
      </c>
      <c r="G22" s="18">
        <v>0.90919895899506142</v>
      </c>
      <c r="H22" s="16">
        <v>35521</v>
      </c>
      <c r="I22" s="33">
        <v>1.5459860580166404E-3</v>
      </c>
      <c r="J22" s="20">
        <v>19256</v>
      </c>
      <c r="K22" s="17">
        <v>0.4471</v>
      </c>
      <c r="L22" s="16">
        <v>20821</v>
      </c>
      <c r="M22" s="16">
        <v>26396</v>
      </c>
      <c r="N22" s="18">
        <v>0.78879375662979234</v>
      </c>
      <c r="O22" s="16">
        <v>16323</v>
      </c>
      <c r="P22" s="19">
        <v>1.040391676866585E-3</v>
      </c>
      <c r="T22" s="14" t="s">
        <v>12</v>
      </c>
    </row>
    <row r="23" spans="1:20" s="14" customFormat="1" ht="19.5" x14ac:dyDescent="0.4">
      <c r="A23" s="68"/>
      <c r="B23" s="34" t="s">
        <v>14</v>
      </c>
      <c r="C23" s="35">
        <v>32899</v>
      </c>
      <c r="D23" s="36">
        <v>0.50209999999999999</v>
      </c>
      <c r="E23" s="35">
        <v>87634</v>
      </c>
      <c r="F23" s="35">
        <v>47921</v>
      </c>
      <c r="G23" s="37">
        <v>1.8287180985371758</v>
      </c>
      <c r="H23" s="35">
        <v>66254</v>
      </c>
      <c r="I23" s="38">
        <v>1.807936842739627E-3</v>
      </c>
      <c r="J23" s="39">
        <v>23790</v>
      </c>
      <c r="K23" s="36">
        <v>0.5524</v>
      </c>
      <c r="L23" s="35">
        <v>43531</v>
      </c>
      <c r="M23" s="35">
        <v>31791</v>
      </c>
      <c r="N23" s="37">
        <v>1.3692869050989274</v>
      </c>
      <c r="O23" s="35">
        <v>33549</v>
      </c>
      <c r="P23" s="40">
        <v>1.2206013694551949E-3</v>
      </c>
    </row>
    <row r="24" spans="1:20" s="14" customFormat="1" ht="20" thickBot="1" x14ac:dyDescent="0.45">
      <c r="A24" s="68"/>
      <c r="B24" s="21" t="s">
        <v>30</v>
      </c>
      <c r="C24" s="22">
        <v>5</v>
      </c>
      <c r="D24" s="23">
        <v>1E-4</v>
      </c>
      <c r="E24" s="22">
        <v>3</v>
      </c>
      <c r="F24" s="22">
        <v>5</v>
      </c>
      <c r="G24" s="24">
        <v>0.6</v>
      </c>
      <c r="H24" s="22">
        <v>3</v>
      </c>
      <c r="I24" s="38">
        <v>0</v>
      </c>
      <c r="J24" s="20">
        <v>18</v>
      </c>
      <c r="K24" s="23">
        <v>4.0000000000000002E-4</v>
      </c>
      <c r="L24" s="22">
        <v>7</v>
      </c>
      <c r="M24" s="22">
        <v>17</v>
      </c>
      <c r="N24" s="24">
        <v>0.41176470588235292</v>
      </c>
      <c r="O24" s="22">
        <v>11</v>
      </c>
      <c r="P24" s="25">
        <v>0</v>
      </c>
    </row>
    <row r="25" spans="1:20" s="14" customFormat="1" ht="20" thickBot="1" x14ac:dyDescent="0.45">
      <c r="A25" s="68"/>
      <c r="B25" s="47" t="s">
        <v>23</v>
      </c>
      <c r="C25" s="43">
        <v>65517</v>
      </c>
      <c r="D25" s="42">
        <v>1</v>
      </c>
      <c r="E25" s="43">
        <v>132005</v>
      </c>
      <c r="F25" s="43">
        <v>96725</v>
      </c>
      <c r="G25" s="44">
        <v>1.3647454122512277</v>
      </c>
      <c r="H25" s="43">
        <v>101778</v>
      </c>
      <c r="I25" s="45">
        <v>1.7164772002785597E-3</v>
      </c>
      <c r="J25" s="43">
        <v>43068</v>
      </c>
      <c r="K25" s="42">
        <v>1</v>
      </c>
      <c r="L25" s="43">
        <v>64361</v>
      </c>
      <c r="M25" s="43">
        <v>58208</v>
      </c>
      <c r="N25" s="44">
        <v>1.1057071192963166</v>
      </c>
      <c r="O25" s="43">
        <v>49884</v>
      </c>
      <c r="P25" s="45">
        <v>1.1613471627087422E-3</v>
      </c>
    </row>
    <row r="26" spans="1:20" s="14" customFormat="1" ht="19.5" x14ac:dyDescent="0.4">
      <c r="A26" s="69" t="s">
        <v>4</v>
      </c>
      <c r="B26" s="27" t="s">
        <v>13</v>
      </c>
      <c r="C26" s="9">
        <v>13465</v>
      </c>
      <c r="D26" s="17">
        <v>7.1000000000000004E-3</v>
      </c>
      <c r="E26" s="9">
        <v>1217</v>
      </c>
      <c r="F26" s="9">
        <v>21813</v>
      </c>
      <c r="G26" s="11">
        <v>5.579241736579104E-2</v>
      </c>
      <c r="H26" s="9">
        <v>1140</v>
      </c>
      <c r="I26" s="46">
        <v>8.7642418930762491E-4</v>
      </c>
      <c r="J26" s="20">
        <v>17024</v>
      </c>
      <c r="K26" s="17">
        <v>1.06E-2</v>
      </c>
      <c r="L26" s="9">
        <v>1600</v>
      </c>
      <c r="M26" s="9">
        <v>28179</v>
      </c>
      <c r="N26" s="11">
        <v>5.6779871535540649E-2</v>
      </c>
      <c r="O26" s="9">
        <v>1552</v>
      </c>
      <c r="P26" s="12">
        <v>0</v>
      </c>
    </row>
    <row r="27" spans="1:20" s="14" customFormat="1" ht="19.5" x14ac:dyDescent="0.4">
      <c r="A27" s="68"/>
      <c r="B27" s="15" t="s">
        <v>17</v>
      </c>
      <c r="C27" s="16">
        <v>1177857</v>
      </c>
      <c r="D27" s="17">
        <v>0.623</v>
      </c>
      <c r="E27" s="16">
        <v>1468386</v>
      </c>
      <c r="F27" s="16">
        <v>2077839</v>
      </c>
      <c r="G27" s="18">
        <v>0.70668901681025331</v>
      </c>
      <c r="H27" s="16">
        <v>1116914</v>
      </c>
      <c r="I27" s="33">
        <v>1.8677323762917738E-3</v>
      </c>
      <c r="J27" s="20">
        <v>993010</v>
      </c>
      <c r="K27" s="17">
        <v>0.61709999999999998</v>
      </c>
      <c r="L27" s="16">
        <v>820094</v>
      </c>
      <c r="M27" s="16">
        <v>1752895</v>
      </c>
      <c r="N27" s="18">
        <v>0.46785118332815145</v>
      </c>
      <c r="O27" s="16">
        <v>602999</v>
      </c>
      <c r="P27" s="19">
        <v>1.3977143065333208E-3</v>
      </c>
    </row>
    <row r="28" spans="1:20" s="14" customFormat="1" ht="19.5" x14ac:dyDescent="0.4">
      <c r="A28" s="68"/>
      <c r="B28" s="34" t="s">
        <v>14</v>
      </c>
      <c r="C28" s="35">
        <v>664736</v>
      </c>
      <c r="D28" s="36">
        <v>0.35160000000000002</v>
      </c>
      <c r="E28" s="35">
        <v>3555106</v>
      </c>
      <c r="F28" s="35">
        <v>1026482</v>
      </c>
      <c r="G28" s="37">
        <v>3.4633885445628856</v>
      </c>
      <c r="H28" s="35">
        <v>2720211</v>
      </c>
      <c r="I28" s="38">
        <v>1.7310549122765812E-3</v>
      </c>
      <c r="J28" s="20">
        <v>557707</v>
      </c>
      <c r="K28" s="36">
        <v>0.34660000000000002</v>
      </c>
      <c r="L28" s="35">
        <v>2207201</v>
      </c>
      <c r="M28" s="35">
        <v>820597</v>
      </c>
      <c r="N28" s="37">
        <v>2.6897502671835261</v>
      </c>
      <c r="O28" s="35">
        <v>1695433</v>
      </c>
      <c r="P28" s="40">
        <v>1.6376027991760755E-3</v>
      </c>
    </row>
    <row r="29" spans="1:20" s="14" customFormat="1" ht="20" thickBot="1" x14ac:dyDescent="0.45">
      <c r="A29" s="68"/>
      <c r="B29" s="21" t="s">
        <v>30</v>
      </c>
      <c r="C29" s="22">
        <v>34689</v>
      </c>
      <c r="D29" s="23">
        <v>1.83E-2</v>
      </c>
      <c r="E29" s="22">
        <v>2992</v>
      </c>
      <c r="F29" s="22">
        <v>35821</v>
      </c>
      <c r="G29" s="24">
        <v>8.3526423047932771E-2</v>
      </c>
      <c r="H29" s="22">
        <v>2939</v>
      </c>
      <c r="I29" s="38">
        <v>6.8004080244814691E-4</v>
      </c>
      <c r="J29" s="31">
        <v>41428</v>
      </c>
      <c r="K29" s="23">
        <v>2.5700000000000001E-2</v>
      </c>
      <c r="L29" s="22">
        <v>3699</v>
      </c>
      <c r="M29" s="22">
        <v>42941</v>
      </c>
      <c r="N29" s="24">
        <v>8.6141449896369432E-2</v>
      </c>
      <c r="O29" s="22">
        <v>3601</v>
      </c>
      <c r="P29" s="25">
        <v>5.5509297807382742E-4</v>
      </c>
    </row>
    <row r="30" spans="1:20" s="14" customFormat="1" ht="20" thickBot="1" x14ac:dyDescent="0.45">
      <c r="A30" s="70"/>
      <c r="B30" s="42" t="s">
        <v>24</v>
      </c>
      <c r="C30" s="43">
        <v>1890747</v>
      </c>
      <c r="D30" s="42">
        <v>1</v>
      </c>
      <c r="E30" s="43">
        <v>5027701</v>
      </c>
      <c r="F30" s="43">
        <v>3161955</v>
      </c>
      <c r="G30" s="44">
        <v>1.5900608958698021</v>
      </c>
      <c r="H30" s="43">
        <v>3841204</v>
      </c>
      <c r="I30" s="45">
        <v>1.7697440809726784E-3</v>
      </c>
      <c r="J30" s="43">
        <v>1609169</v>
      </c>
      <c r="K30" s="42">
        <v>1</v>
      </c>
      <c r="L30" s="43">
        <v>3032594</v>
      </c>
      <c r="M30" s="43">
        <v>2644612</v>
      </c>
      <c r="N30" s="44">
        <v>1.1467065868263473</v>
      </c>
      <c r="O30" s="43">
        <v>2303585</v>
      </c>
      <c r="P30" s="45">
        <v>1.5720271912594075E-3</v>
      </c>
    </row>
    <row r="31" spans="1:20" s="14" customFormat="1" ht="19.5" x14ac:dyDescent="0.4">
      <c r="A31" s="69" t="s">
        <v>5</v>
      </c>
      <c r="B31" s="27" t="s">
        <v>13</v>
      </c>
      <c r="C31" s="9">
        <v>13488</v>
      </c>
      <c r="D31" s="17">
        <v>4.4000000000000003E-3</v>
      </c>
      <c r="E31" s="9">
        <v>1377</v>
      </c>
      <c r="F31" s="9">
        <v>21836</v>
      </c>
      <c r="G31" s="11">
        <v>6.3061000183183738E-2</v>
      </c>
      <c r="H31" s="9">
        <v>1238</v>
      </c>
      <c r="I31" s="12">
        <v>8.0710250201775622E-4</v>
      </c>
      <c r="J31" s="31">
        <v>17048</v>
      </c>
      <c r="K31" s="17">
        <v>6.4000000000000003E-3</v>
      </c>
      <c r="L31" s="28">
        <v>1707</v>
      </c>
      <c r="M31" s="28">
        <v>28203</v>
      </c>
      <c r="N31" s="29">
        <v>6.052547601319009E-2</v>
      </c>
      <c r="O31" s="28">
        <v>1627</v>
      </c>
      <c r="P31" s="32">
        <v>0</v>
      </c>
    </row>
    <row r="32" spans="1:20" s="14" customFormat="1" ht="19.5" x14ac:dyDescent="0.4">
      <c r="A32" s="68"/>
      <c r="B32" s="15" t="s">
        <v>17</v>
      </c>
      <c r="C32" s="16">
        <v>1807973</v>
      </c>
      <c r="D32" s="17">
        <v>0.58360000000000001</v>
      </c>
      <c r="E32" s="16">
        <v>4535904</v>
      </c>
      <c r="F32" s="16">
        <v>2772614</v>
      </c>
      <c r="G32" s="18">
        <v>1.6359666365386598</v>
      </c>
      <c r="H32" s="16">
        <v>3612930</v>
      </c>
      <c r="I32" s="19">
        <v>1.1117098351622679E-3</v>
      </c>
      <c r="J32" s="20">
        <v>1473521</v>
      </c>
      <c r="K32" s="17">
        <v>0.55110000000000003</v>
      </c>
      <c r="L32" s="16">
        <v>3163915</v>
      </c>
      <c r="M32" s="16">
        <v>2280973</v>
      </c>
      <c r="N32" s="18">
        <v>1.3870900707724292</v>
      </c>
      <c r="O32" s="16">
        <v>2499315</v>
      </c>
      <c r="P32" s="19">
        <v>7.2766963798435514E-4</v>
      </c>
    </row>
    <row r="33" spans="1:16" s="14" customFormat="1" ht="19.5" x14ac:dyDescent="0.4">
      <c r="A33" s="68"/>
      <c r="B33" s="34" t="s">
        <v>14</v>
      </c>
      <c r="C33" s="35">
        <v>1241839</v>
      </c>
      <c r="D33" s="36">
        <v>0.40079999999999999</v>
      </c>
      <c r="E33" s="35">
        <v>6694432</v>
      </c>
      <c r="F33" s="35">
        <v>1689112</v>
      </c>
      <c r="G33" s="37">
        <v>3.9632848502645177</v>
      </c>
      <c r="H33" s="35">
        <v>4790881</v>
      </c>
      <c r="I33" s="40">
        <v>1.5547040112405517E-3</v>
      </c>
      <c r="J33" s="39">
        <v>1141629</v>
      </c>
      <c r="K33" s="36">
        <v>0.4269</v>
      </c>
      <c r="L33" s="35">
        <v>5287827</v>
      </c>
      <c r="M33" s="35">
        <v>1486539</v>
      </c>
      <c r="N33" s="37">
        <v>3.5571397723167708</v>
      </c>
      <c r="O33" s="35">
        <v>3701191</v>
      </c>
      <c r="P33" s="40">
        <v>1.2388748177847482E-3</v>
      </c>
    </row>
    <row r="34" spans="1:16" s="14" customFormat="1" ht="20" thickBot="1" x14ac:dyDescent="0.45">
      <c r="A34" s="68"/>
      <c r="B34" s="21" t="s">
        <v>30</v>
      </c>
      <c r="C34" s="22">
        <v>34803</v>
      </c>
      <c r="D34" s="23">
        <v>1.12E-2</v>
      </c>
      <c r="E34" s="22">
        <v>3329</v>
      </c>
      <c r="F34" s="22">
        <v>35943</v>
      </c>
      <c r="G34" s="24">
        <v>9.261886876443258E-2</v>
      </c>
      <c r="H34" s="22">
        <v>3065</v>
      </c>
      <c r="I34" s="25">
        <v>6.5210303227910009E-4</v>
      </c>
      <c r="J34" s="26">
        <v>41670</v>
      </c>
      <c r="K34" s="23">
        <v>1.5599999999999999E-2</v>
      </c>
      <c r="L34" s="22">
        <v>4547</v>
      </c>
      <c r="M34" s="22">
        <v>43196</v>
      </c>
      <c r="N34" s="24">
        <v>0.10526437633114177</v>
      </c>
      <c r="O34" s="22">
        <v>4071</v>
      </c>
      <c r="P34" s="25">
        <v>4.9103854652590229E-4</v>
      </c>
    </row>
    <row r="35" spans="1:16" s="14" customFormat="1" ht="20" thickBot="1" x14ac:dyDescent="0.45">
      <c r="A35" s="70"/>
      <c r="B35" s="42" t="s">
        <v>24</v>
      </c>
      <c r="C35" s="43">
        <v>3098103</v>
      </c>
      <c r="D35" s="42">
        <v>1</v>
      </c>
      <c r="E35" s="43">
        <v>11235042</v>
      </c>
      <c r="F35" s="43">
        <v>4519505</v>
      </c>
      <c r="G35" s="44">
        <v>2.4859010002201569</v>
      </c>
      <c r="H35" s="43">
        <v>8408114</v>
      </c>
      <c r="I35" s="45">
        <v>1.3639606071453767E-3</v>
      </c>
      <c r="J35" s="43">
        <v>2673868</v>
      </c>
      <c r="K35" s="42">
        <v>1</v>
      </c>
      <c r="L35" s="43">
        <v>8457996</v>
      </c>
      <c r="M35" s="43">
        <v>3838911</v>
      </c>
      <c r="N35" s="44">
        <v>2.2032279466755025</v>
      </c>
      <c r="O35" s="43">
        <v>6206204</v>
      </c>
      <c r="P35" s="45">
        <v>1.0322542014098086E-3</v>
      </c>
    </row>
    <row r="36" spans="1:16" s="14" customFormat="1" ht="19.5" x14ac:dyDescent="0.4">
      <c r="A36" s="68" t="s">
        <v>25</v>
      </c>
      <c r="B36" s="48" t="s">
        <v>13</v>
      </c>
      <c r="C36" s="49">
        <v>0.44170814776002099</v>
      </c>
      <c r="D36" s="49" t="s">
        <v>0</v>
      </c>
      <c r="E36" s="50">
        <v>0.44649805447470819</v>
      </c>
      <c r="F36" s="50">
        <v>0.43637962389336316</v>
      </c>
      <c r="G36" s="49">
        <v>0.51025809719651205</v>
      </c>
      <c r="H36" s="50">
        <v>0.43211169284467715</v>
      </c>
      <c r="I36" s="30" t="s">
        <v>0</v>
      </c>
      <c r="J36" s="51">
        <v>0.55829185223997901</v>
      </c>
      <c r="K36" s="10" t="s">
        <v>0</v>
      </c>
      <c r="L36" s="52">
        <v>0.55350194552529186</v>
      </c>
      <c r="M36" s="52">
        <v>0.56362037610663684</v>
      </c>
      <c r="N36" s="10">
        <v>0.48974190280348795</v>
      </c>
      <c r="O36" s="52">
        <v>0.5678883071553229</v>
      </c>
      <c r="P36" s="12" t="s">
        <v>0</v>
      </c>
    </row>
    <row r="37" spans="1:16" s="14" customFormat="1" ht="19.5" x14ac:dyDescent="0.4">
      <c r="A37" s="68"/>
      <c r="B37" s="15" t="s">
        <v>17</v>
      </c>
      <c r="C37" s="17">
        <v>0.55096032477889645</v>
      </c>
      <c r="D37" s="17" t="s">
        <v>0</v>
      </c>
      <c r="E37" s="17">
        <v>0.58909228905250888</v>
      </c>
      <c r="F37" s="17">
        <v>0.54864277591342547</v>
      </c>
      <c r="G37" s="17">
        <v>0.54116306603914122</v>
      </c>
      <c r="H37" s="17">
        <v>0.59109705190155171</v>
      </c>
      <c r="I37" s="33" t="s">
        <v>0</v>
      </c>
      <c r="J37" s="53">
        <v>0.44903967522110355</v>
      </c>
      <c r="K37" s="17" t="s">
        <v>0</v>
      </c>
      <c r="L37" s="17">
        <v>0.41090771094749112</v>
      </c>
      <c r="M37" s="17">
        <v>0.45135722408657453</v>
      </c>
      <c r="N37" s="17">
        <v>0.45883693396085867</v>
      </c>
      <c r="O37" s="17">
        <v>0.40890294809844829</v>
      </c>
      <c r="P37" s="19" t="s">
        <v>0</v>
      </c>
    </row>
    <row r="38" spans="1:16" s="14" customFormat="1" ht="19.5" x14ac:dyDescent="0.4">
      <c r="A38" s="68"/>
      <c r="B38" s="34" t="s">
        <v>31</v>
      </c>
      <c r="C38" s="36">
        <v>0.52102188911283898</v>
      </c>
      <c r="D38" s="36" t="s">
        <v>0</v>
      </c>
      <c r="E38" s="36">
        <v>0.5586953178027616</v>
      </c>
      <c r="F38" s="36">
        <v>0.53189472016918737</v>
      </c>
      <c r="G38" s="36">
        <v>0.52700280225721774</v>
      </c>
      <c r="H38" s="36">
        <v>0.56415925347783202</v>
      </c>
      <c r="I38" s="38" t="s">
        <v>0</v>
      </c>
      <c r="J38" s="54">
        <v>0.47897811088716108</v>
      </c>
      <c r="K38" s="36" t="s">
        <v>0</v>
      </c>
      <c r="L38" s="36">
        <v>0.44130468219723845</v>
      </c>
      <c r="M38" s="36">
        <v>0.46810527983081263</v>
      </c>
      <c r="N38" s="36">
        <v>0.47299719774278237</v>
      </c>
      <c r="O38" s="36">
        <v>0.43584074652216798</v>
      </c>
      <c r="P38" s="40" t="s">
        <v>0</v>
      </c>
    </row>
    <row r="39" spans="1:16" s="14" customFormat="1" ht="20" thickBot="1" x14ac:dyDescent="0.45">
      <c r="A39" s="68"/>
      <c r="B39" s="21" t="s">
        <v>32</v>
      </c>
      <c r="C39" s="23">
        <v>0.45510180063551842</v>
      </c>
      <c r="D39" s="23" t="s">
        <v>0</v>
      </c>
      <c r="E39" s="23">
        <v>0.42267648552564752</v>
      </c>
      <c r="F39" s="23">
        <v>0.45417556451307195</v>
      </c>
      <c r="G39" s="23">
        <v>0.46804805894354107</v>
      </c>
      <c r="H39" s="23">
        <v>0.42951233183856502</v>
      </c>
      <c r="I39" s="41" t="s">
        <v>0</v>
      </c>
      <c r="J39" s="55">
        <v>0.54489819936448158</v>
      </c>
      <c r="K39" s="23" t="s">
        <v>0</v>
      </c>
      <c r="L39" s="23">
        <v>0.57732351447435248</v>
      </c>
      <c r="M39" s="23">
        <v>0.54582443548692805</v>
      </c>
      <c r="N39" s="23">
        <v>0.53195194105645882</v>
      </c>
      <c r="O39" s="23">
        <v>0.57048766816143492</v>
      </c>
      <c r="P39" s="25" t="s">
        <v>0</v>
      </c>
    </row>
    <row r="40" spans="1:16" s="14" customFormat="1" ht="20" thickBot="1" x14ac:dyDescent="0.45">
      <c r="A40" s="70"/>
      <c r="B40" s="47" t="s">
        <v>23</v>
      </c>
      <c r="C40" s="42">
        <v>0.53674957826364689</v>
      </c>
      <c r="D40" s="42" t="s">
        <v>0</v>
      </c>
      <c r="E40" s="42">
        <v>0.57050831872664842</v>
      </c>
      <c r="F40" s="42">
        <v>0.54071309683557267</v>
      </c>
      <c r="G40" s="42">
        <v>0.53014131800873088</v>
      </c>
      <c r="H40" s="42">
        <v>0.57533399779586014</v>
      </c>
      <c r="I40" s="56" t="s">
        <v>0</v>
      </c>
      <c r="J40" s="57">
        <v>0.46325042173635317</v>
      </c>
      <c r="K40" s="42"/>
      <c r="L40" s="42">
        <v>0.42949168127335152</v>
      </c>
      <c r="M40" s="42">
        <v>0.45928690316442733</v>
      </c>
      <c r="N40" s="42">
        <v>0.46985868199126918</v>
      </c>
      <c r="O40" s="42">
        <v>0.4246660022041398</v>
      </c>
      <c r="P40" s="45" t="s">
        <v>0</v>
      </c>
    </row>
    <row r="41" spans="1:16" ht="16.5" customHeight="1" x14ac:dyDescent="0.4">
      <c r="A41" s="61" t="s">
        <v>34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3"/>
    </row>
    <row r="42" spans="1:16" x14ac:dyDescent="0.4">
      <c r="A42" s="64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3"/>
    </row>
    <row r="43" spans="1:16" x14ac:dyDescent="0.4">
      <c r="A43" s="64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3"/>
    </row>
    <row r="44" spans="1:16" x14ac:dyDescent="0.4">
      <c r="A44" s="64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3"/>
    </row>
    <row r="45" spans="1:16" x14ac:dyDescent="0.4">
      <c r="A45" s="64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3"/>
    </row>
    <row r="46" spans="1:16" x14ac:dyDescent="0.4">
      <c r="A46" s="64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3"/>
    </row>
    <row r="47" spans="1:16" x14ac:dyDescent="0.4">
      <c r="A47" s="64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3"/>
    </row>
    <row r="48" spans="1:16" x14ac:dyDescent="0.4">
      <c r="A48" s="64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3"/>
    </row>
    <row r="49" spans="1:16" x14ac:dyDescent="0.4">
      <c r="A49" s="64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3"/>
    </row>
    <row r="50" spans="1:16" ht="25.5" customHeight="1" x14ac:dyDescent="0.4">
      <c r="A50" s="64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3"/>
    </row>
    <row r="51" spans="1:16" x14ac:dyDescent="0.4">
      <c r="A51" s="64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3"/>
    </row>
    <row r="52" spans="1:16" ht="17.5" thickBot="1" x14ac:dyDescent="0.45">
      <c r="A52" s="65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7"/>
    </row>
  </sheetData>
  <mergeCells count="14">
    <mergeCell ref="O2:P2"/>
    <mergeCell ref="E1:M1"/>
    <mergeCell ref="H3:I3"/>
    <mergeCell ref="A41:P52"/>
    <mergeCell ref="A11:A15"/>
    <mergeCell ref="A16:A20"/>
    <mergeCell ref="A21:A25"/>
    <mergeCell ref="A26:A30"/>
    <mergeCell ref="A31:A35"/>
    <mergeCell ref="A36:A40"/>
    <mergeCell ref="C4:I4"/>
    <mergeCell ref="J4:P4"/>
    <mergeCell ref="A6:A10"/>
    <mergeCell ref="A4:B4"/>
  </mergeCells>
  <phoneticPr fontId="18" type="noConversion"/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銀行各項放款及逾期情形性別統計(年齡別)</vt:lpstr>
      <vt:lpstr>'銀行各項放款及逾期情形性別統計(年齡別)'!Print_Area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張皓然</dc:creator>
  <cp:lastModifiedBy>謝彩暖</cp:lastModifiedBy>
  <cp:lastPrinted>2021-01-18T03:27:16Z</cp:lastPrinted>
  <dcterms:created xsi:type="dcterms:W3CDTF">2018-03-19T03:48:24Z</dcterms:created>
  <dcterms:modified xsi:type="dcterms:W3CDTF">2021-01-20T06:23:06Z</dcterms:modified>
</cp:coreProperties>
</file>