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ylvialin\Desktop\主計室-更新本會性別主流化專區性別統計資料\回復主計室資料\"/>
    </mc:Choice>
  </mc:AlternateContent>
  <xr:revisionPtr revIDLastSave="0" documentId="8_{371C45E3-1339-4C4B-B19C-0C24CF9691AC}" xr6:coauthVersionLast="47" xr6:coauthVersionMax="47" xr10:uidLastSave="{00000000-0000-0000-0000-000000000000}"/>
  <bookViews>
    <workbookView xWindow="-120" yWindow="-120" windowWidth="29040" windowHeight="15720" xr2:uid="{FD2F715C-1F82-4C57-9BE0-1EFA5FCF1CBC}"/>
  </bookViews>
  <sheets>
    <sheet name="時間序列-從業人員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1" l="1"/>
  <c r="D6" i="1" s="1"/>
  <c r="F6" i="1"/>
  <c r="G6" i="1"/>
  <c r="K6" i="1" s="1"/>
  <c r="I6" i="1"/>
  <c r="L6" i="1"/>
  <c r="P6" i="1" s="1"/>
  <c r="N6" i="1"/>
  <c r="Q6" i="1"/>
  <c r="S6" i="1"/>
  <c r="U6" i="1"/>
  <c r="B7" i="1"/>
  <c r="D7" i="1" s="1"/>
  <c r="F7" i="1"/>
  <c r="I7" i="1"/>
  <c r="K7" i="1"/>
  <c r="L7" i="1"/>
  <c r="N7" i="1"/>
  <c r="P7" i="1"/>
  <c r="Q7" i="1"/>
  <c r="S7" i="1"/>
  <c r="U7" i="1"/>
</calcChain>
</file>

<file path=xl/sharedStrings.xml><?xml version="1.0" encoding="utf-8"?>
<sst xmlns="http://schemas.openxmlformats.org/spreadsheetml/2006/main" count="48" uniqueCount="25">
  <si>
    <t>114年底
(2025)</t>
    <phoneticPr fontId="1" type="noConversion"/>
  </si>
  <si>
    <t>113年底
(2024)</t>
    <phoneticPr fontId="1" type="noConversion"/>
  </si>
  <si>
    <t>112年底
(2023)</t>
    <phoneticPr fontId="1" type="noConversion"/>
  </si>
  <si>
    <t>111年底
(2022)</t>
    <phoneticPr fontId="1" type="noConversion"/>
  </si>
  <si>
    <t>110年底
(2021)</t>
    <phoneticPr fontId="1" type="noConversion"/>
  </si>
  <si>
    <t>109年底
(2020)</t>
    <phoneticPr fontId="1" type="noConversion"/>
  </si>
  <si>
    <t>108年底
(2019)</t>
    <phoneticPr fontId="1" type="noConversion"/>
  </si>
  <si>
    <t>107年底
(2018)</t>
    <phoneticPr fontId="1" type="noConversion"/>
  </si>
  <si>
    <t>106年底
(2017)</t>
    <phoneticPr fontId="1" type="noConversion"/>
  </si>
  <si>
    <t>105年底
(2016)</t>
    <phoneticPr fontId="1" type="noConversion"/>
  </si>
  <si>
    <t>2013年</t>
  </si>
  <si>
    <t>2012年</t>
  </si>
  <si>
    <t>分配比(Ratio)</t>
    <phoneticPr fontId="1" type="noConversion"/>
  </si>
  <si>
    <t>人數
(Number)</t>
    <phoneticPr fontId="1" type="noConversion"/>
  </si>
  <si>
    <t>女性(Female)</t>
    <phoneticPr fontId="1" type="noConversion"/>
  </si>
  <si>
    <t>男性(Male)</t>
    <phoneticPr fontId="1" type="noConversion"/>
  </si>
  <si>
    <t>合計(Total)</t>
    <phoneticPr fontId="1" type="noConversion"/>
  </si>
  <si>
    <t>年度(year)</t>
    <phoneticPr fontId="1" type="noConversion"/>
  </si>
  <si>
    <t xml:space="preserve">證券投資信託事業
( Securities Investment Trust Enterprises ) </t>
    <phoneticPr fontId="1" type="noConversion"/>
  </si>
  <si>
    <t xml:space="preserve">證券投資顧問事業
( Securities Investment Consulting Firms)  </t>
    <phoneticPr fontId="1" type="noConversion"/>
  </si>
  <si>
    <t>期貨業(Futures Firms)</t>
    <phoneticPr fontId="1" type="noConversion"/>
  </si>
  <si>
    <t>證券業 (Securities Firms)</t>
    <phoneticPr fontId="1" type="noConversion"/>
  </si>
  <si>
    <t>職務別(Function)</t>
    <phoneticPr fontId="1" type="noConversion"/>
  </si>
  <si>
    <t>(Gender highlights for  employees of securities and futures firms in Taiwan in 2016-2025. )</t>
    <phoneticPr fontId="1" type="noConversion"/>
  </si>
  <si>
    <r>
      <t xml:space="preserve"> </t>
    </r>
    <r>
      <rPr>
        <b/>
        <sz val="13"/>
        <rFont val="標楷體"/>
        <family val="4"/>
        <charset val="136"/>
      </rPr>
      <t>105至114年證券、期貨、投顧、投信業從業人員性別統計表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</si>
</sst>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#,##0_);[Red]\(#,##0\)"/>
    <numFmt numFmtId="178" formatCode="0.00_);[Red]\(0.00\)"/>
  </numFmts>
  <fonts count="8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Times New Roman"/>
      <family val="1"/>
    </font>
    <font>
      <b/>
      <sz val="12"/>
      <name val="標楷體"/>
      <family val="4"/>
      <charset val="136"/>
    </font>
    <font>
      <sz val="10"/>
      <name val="Times New Roman"/>
      <family val="1"/>
    </font>
    <font>
      <sz val="12"/>
      <name val="標楷體"/>
      <family val="4"/>
      <charset val="136"/>
    </font>
    <font>
      <b/>
      <sz val="12"/>
      <name val="新細明體"/>
      <family val="1"/>
      <charset val="136"/>
    </font>
    <font>
      <b/>
      <sz val="13"/>
      <name val="標楷體"/>
      <family val="4"/>
      <charset val="136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rgb="FF000000"/>
      </patternFill>
    </fill>
    <fill>
      <patternFill patternType="solid">
        <fgColor rgb="FF66FF99"/>
        <bgColor indexed="64"/>
      </patternFill>
    </fill>
    <fill>
      <patternFill patternType="solid">
        <fgColor rgb="FF66FF99"/>
        <bgColor rgb="FF000000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176" fontId="2" fillId="2" borderId="1" xfId="0" applyNumberFormat="1" applyFont="1" applyFill="1" applyBorder="1" applyAlignment="1">
      <alignment horizontal="center" vertical="center"/>
    </xf>
    <xf numFmtId="177" fontId="2" fillId="2" borderId="2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7" fontId="2" fillId="2" borderId="3" xfId="0" applyNumberFormat="1" applyFont="1" applyFill="1" applyBorder="1" applyAlignment="1">
      <alignment horizontal="center" vertical="center"/>
    </xf>
    <xf numFmtId="178" fontId="2" fillId="3" borderId="1" xfId="0" applyNumberFormat="1" applyFont="1" applyFill="1" applyBorder="1" applyAlignment="1">
      <alignment horizontal="center" vertical="center"/>
    </xf>
    <xf numFmtId="177" fontId="2" fillId="3" borderId="2" xfId="0" applyNumberFormat="1" applyFont="1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7" fontId="2" fillId="3" borderId="3" xfId="0" applyNumberFormat="1" applyFont="1" applyFill="1" applyBorder="1" applyAlignment="1">
      <alignment horizontal="center" vertical="center"/>
    </xf>
    <xf numFmtId="178" fontId="2" fillId="2" borderId="1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176" fontId="2" fillId="2" borderId="5" xfId="0" applyNumberFormat="1" applyFont="1" applyFill="1" applyBorder="1" applyAlignment="1">
      <alignment horizontal="center" vertical="center"/>
    </xf>
    <xf numFmtId="177" fontId="2" fillId="2" borderId="0" xfId="0" applyNumberFormat="1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/>
    </xf>
    <xf numFmtId="177" fontId="2" fillId="2" borderId="6" xfId="0" applyNumberFormat="1" applyFont="1" applyFill="1" applyBorder="1" applyAlignment="1">
      <alignment horizontal="center" vertical="center"/>
    </xf>
    <xf numFmtId="178" fontId="2" fillId="3" borderId="0" xfId="0" applyNumberFormat="1" applyFont="1" applyFill="1" applyAlignment="1">
      <alignment horizontal="center" vertical="center"/>
    </xf>
    <xf numFmtId="177" fontId="2" fillId="3" borderId="0" xfId="0" applyNumberFormat="1" applyFont="1" applyFill="1" applyAlignment="1">
      <alignment horizontal="center" vertical="center"/>
    </xf>
    <xf numFmtId="176" fontId="2" fillId="3" borderId="0" xfId="0" applyNumberFormat="1" applyFont="1" applyFill="1" applyAlignment="1">
      <alignment horizontal="center" vertical="center"/>
    </xf>
    <xf numFmtId="177" fontId="2" fillId="3" borderId="6" xfId="0" applyNumberFormat="1" applyFont="1" applyFill="1" applyBorder="1" applyAlignment="1">
      <alignment horizontal="center" vertical="center"/>
    </xf>
    <xf numFmtId="178" fontId="2" fillId="2" borderId="0" xfId="0" applyNumberFormat="1" applyFont="1" applyFill="1" applyAlignment="1">
      <alignment horizontal="center" vertical="center"/>
    </xf>
    <xf numFmtId="0" fontId="3" fillId="4" borderId="7" xfId="0" applyFont="1" applyFill="1" applyBorder="1" applyAlignment="1">
      <alignment horizontal="center" vertical="center" wrapText="1"/>
    </xf>
    <xf numFmtId="178" fontId="2" fillId="3" borderId="5" xfId="0" applyNumberFormat="1" applyFont="1" applyFill="1" applyBorder="1" applyAlignment="1">
      <alignment horizontal="center" vertical="center"/>
    </xf>
    <xf numFmtId="178" fontId="2" fillId="2" borderId="5" xfId="0" applyNumberFormat="1" applyFont="1" applyFill="1" applyBorder="1" applyAlignment="1">
      <alignment horizontal="center" vertical="center"/>
    </xf>
    <xf numFmtId="176" fontId="4" fillId="2" borderId="5" xfId="0" applyNumberFormat="1" applyFont="1" applyFill="1" applyBorder="1" applyAlignment="1">
      <alignment horizontal="right" vertical="center"/>
    </xf>
    <xf numFmtId="177" fontId="4" fillId="2" borderId="0" xfId="0" applyNumberFormat="1" applyFont="1" applyFill="1" applyAlignment="1">
      <alignment horizontal="right" vertical="center"/>
    </xf>
    <xf numFmtId="176" fontId="4" fillId="2" borderId="0" xfId="0" applyNumberFormat="1" applyFont="1" applyFill="1" applyAlignment="1">
      <alignment horizontal="right" vertical="center"/>
    </xf>
    <xf numFmtId="177" fontId="4" fillId="2" borderId="6" xfId="0" applyNumberFormat="1" applyFont="1" applyFill="1" applyBorder="1" applyAlignment="1">
      <alignment horizontal="right" vertical="center"/>
    </xf>
    <xf numFmtId="178" fontId="4" fillId="2" borderId="0" xfId="0" applyNumberFormat="1" applyFont="1" applyFill="1" applyAlignment="1">
      <alignment horizontal="right" vertical="center"/>
    </xf>
    <xf numFmtId="0" fontId="0" fillId="0" borderId="0" xfId="0" applyAlignment="1">
      <alignment horizontal="center" vertical="center"/>
    </xf>
    <xf numFmtId="0" fontId="5" fillId="4" borderId="8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0" fillId="4" borderId="8" xfId="0" applyFill="1" applyBorder="1">
      <alignment vertical="center"/>
    </xf>
    <xf numFmtId="0" fontId="5" fillId="4" borderId="10" xfId="0" applyFont="1" applyFill="1" applyBorder="1">
      <alignment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>
      <alignment vertical="center"/>
    </xf>
    <xf numFmtId="0" fontId="5" fillId="4" borderId="8" xfId="0" applyFont="1" applyFill="1" applyBorder="1" applyAlignment="1">
      <alignment horizontal="center" vertical="center"/>
    </xf>
    <xf numFmtId="0" fontId="6" fillId="4" borderId="10" xfId="0" applyFont="1" applyFill="1" applyBorder="1">
      <alignment vertical="center"/>
    </xf>
    <xf numFmtId="0" fontId="6" fillId="4" borderId="12" xfId="0" applyFont="1" applyFill="1" applyBorder="1">
      <alignment vertical="center"/>
    </xf>
    <xf numFmtId="0" fontId="3" fillId="4" borderId="9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5" fillId="2" borderId="0" xfId="0" applyFont="1" applyFill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E3723-0B29-4A78-924D-215695A54EFB}">
  <sheetPr>
    <tabColor rgb="FFFFC000"/>
    <pageSetUpPr fitToPage="1"/>
  </sheetPr>
  <dimension ref="A1:U17"/>
  <sheetViews>
    <sheetView tabSelected="1" workbookViewId="0">
      <selection activeCell="V8" sqref="V8"/>
    </sheetView>
  </sheetViews>
  <sheetFormatPr defaultRowHeight="16.5" x14ac:dyDescent="0.25"/>
  <cols>
    <col min="1" max="1" width="20.375" customWidth="1"/>
    <col min="2" max="2" width="8.125" customWidth="1"/>
    <col min="3" max="5" width="9.25" customWidth="1"/>
    <col min="6" max="6" width="8.25" customWidth="1"/>
    <col min="7" max="15" width="9.25" customWidth="1"/>
    <col min="16" max="16" width="11.25" customWidth="1"/>
    <col min="17" max="17" width="8.375" customWidth="1"/>
    <col min="18" max="18" width="10" customWidth="1"/>
    <col min="19" max="19" width="9.875" customWidth="1"/>
    <col min="20" max="21" width="12.375" customWidth="1"/>
  </cols>
  <sheetData>
    <row r="1" spans="1:21" ht="39" customHeight="1" x14ac:dyDescent="0.25">
      <c r="A1" s="49" t="s">
        <v>24</v>
      </c>
      <c r="B1" s="49"/>
      <c r="C1" s="49"/>
      <c r="D1" s="49"/>
      <c r="E1" s="49"/>
      <c r="F1" s="49"/>
      <c r="G1" s="48"/>
      <c r="H1" s="48"/>
      <c r="I1" s="48"/>
      <c r="J1" s="48"/>
      <c r="K1" s="48"/>
      <c r="L1" s="47"/>
      <c r="M1" s="47"/>
      <c r="N1" s="47"/>
      <c r="O1" s="47"/>
      <c r="P1" s="47"/>
      <c r="Q1" s="47"/>
      <c r="R1" s="47"/>
      <c r="S1" s="47"/>
      <c r="T1" s="47"/>
      <c r="U1" s="47"/>
    </row>
    <row r="2" spans="1:21" ht="18" customHeight="1" x14ac:dyDescent="0.25">
      <c r="A2" s="46" t="s">
        <v>23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</row>
    <row r="3" spans="1:21" ht="40.5" customHeight="1" x14ac:dyDescent="0.25">
      <c r="A3" s="45" t="s">
        <v>22</v>
      </c>
      <c r="B3" s="42" t="s">
        <v>21</v>
      </c>
      <c r="C3" s="44"/>
      <c r="D3" s="44"/>
      <c r="E3" s="44"/>
      <c r="F3" s="43"/>
      <c r="G3" s="42" t="s">
        <v>20</v>
      </c>
      <c r="H3" s="40"/>
      <c r="I3" s="40"/>
      <c r="J3" s="40"/>
      <c r="K3" s="40"/>
      <c r="L3" s="41" t="s">
        <v>19</v>
      </c>
      <c r="M3" s="40"/>
      <c r="N3" s="40"/>
      <c r="O3" s="40"/>
      <c r="P3" s="40"/>
      <c r="Q3" s="41" t="s">
        <v>18</v>
      </c>
      <c r="R3" s="40"/>
      <c r="S3" s="40"/>
      <c r="T3" s="40"/>
      <c r="U3" s="39"/>
    </row>
    <row r="4" spans="1:21" ht="27.75" customHeight="1" x14ac:dyDescent="0.25">
      <c r="A4" s="38" t="s">
        <v>17</v>
      </c>
      <c r="B4" s="36" t="s">
        <v>16</v>
      </c>
      <c r="C4" s="35" t="s">
        <v>15</v>
      </c>
      <c r="D4" s="34"/>
      <c r="E4" s="35" t="s">
        <v>14</v>
      </c>
      <c r="F4" s="34"/>
      <c r="G4" s="36" t="s">
        <v>16</v>
      </c>
      <c r="H4" s="35" t="s">
        <v>15</v>
      </c>
      <c r="I4" s="34"/>
      <c r="J4" s="35" t="s">
        <v>14</v>
      </c>
      <c r="K4" s="37"/>
      <c r="L4" s="36" t="s">
        <v>16</v>
      </c>
      <c r="M4" s="35" t="s">
        <v>15</v>
      </c>
      <c r="N4" s="34"/>
      <c r="O4" s="35" t="s">
        <v>14</v>
      </c>
      <c r="P4" s="37"/>
      <c r="Q4" s="36" t="s">
        <v>16</v>
      </c>
      <c r="R4" s="35" t="s">
        <v>15</v>
      </c>
      <c r="S4" s="34"/>
      <c r="T4" s="35" t="s">
        <v>14</v>
      </c>
      <c r="U4" s="34"/>
    </row>
    <row r="5" spans="1:21" s="28" customFormat="1" ht="51.75" customHeight="1" x14ac:dyDescent="0.25">
      <c r="A5" s="33"/>
      <c r="B5" s="31"/>
      <c r="C5" s="30" t="s">
        <v>13</v>
      </c>
      <c r="D5" s="29" t="s">
        <v>12</v>
      </c>
      <c r="E5" s="30" t="s">
        <v>13</v>
      </c>
      <c r="F5" s="32" t="s">
        <v>12</v>
      </c>
      <c r="G5" s="31"/>
      <c r="H5" s="30" t="s">
        <v>13</v>
      </c>
      <c r="I5" s="29" t="s">
        <v>12</v>
      </c>
      <c r="J5" s="30" t="s">
        <v>13</v>
      </c>
      <c r="K5" s="32" t="s">
        <v>12</v>
      </c>
      <c r="L5" s="31"/>
      <c r="M5" s="30" t="s">
        <v>13</v>
      </c>
      <c r="N5" s="29" t="s">
        <v>12</v>
      </c>
      <c r="O5" s="30" t="s">
        <v>13</v>
      </c>
      <c r="P5" s="32" t="s">
        <v>12</v>
      </c>
      <c r="Q5" s="31"/>
      <c r="R5" s="30" t="s">
        <v>13</v>
      </c>
      <c r="S5" s="29" t="s">
        <v>12</v>
      </c>
      <c r="T5" s="30" t="s">
        <v>13</v>
      </c>
      <c r="U5" s="29" t="s">
        <v>12</v>
      </c>
    </row>
    <row r="6" spans="1:21" ht="54.6" hidden="1" customHeight="1" x14ac:dyDescent="0.25">
      <c r="A6" s="20" t="s">
        <v>11</v>
      </c>
      <c r="B6" s="26">
        <f>C6+E6</f>
        <v>39476</v>
      </c>
      <c r="C6" s="24">
        <v>13674</v>
      </c>
      <c r="D6" s="25">
        <f>(C6/B6)*100</f>
        <v>34.638767858952271</v>
      </c>
      <c r="E6" s="24">
        <v>25802</v>
      </c>
      <c r="F6" s="27">
        <f>E6/B6*100</f>
        <v>65.361232141047722</v>
      </c>
      <c r="G6" s="26">
        <f>H6+J6</f>
        <v>27260</v>
      </c>
      <c r="H6" s="24">
        <v>8628</v>
      </c>
      <c r="I6" s="25">
        <f>(H6/G6)*100</f>
        <v>31.650770359501102</v>
      </c>
      <c r="J6" s="24">
        <v>18632</v>
      </c>
      <c r="K6" s="27">
        <f>J6/G6*100</f>
        <v>68.349229640498905</v>
      </c>
      <c r="L6" s="26">
        <f>M6+O6</f>
        <v>1880</v>
      </c>
      <c r="M6" s="24">
        <v>1057</v>
      </c>
      <c r="N6" s="25">
        <f>(M6/L6)*100</f>
        <v>56.223404255319153</v>
      </c>
      <c r="O6" s="24">
        <v>823</v>
      </c>
      <c r="P6" s="27">
        <f>O6/L6*100</f>
        <v>43.776595744680854</v>
      </c>
      <c r="Q6" s="26">
        <f>R6+T6</f>
        <v>4242</v>
      </c>
      <c r="R6" s="24">
        <v>1639</v>
      </c>
      <c r="S6" s="25">
        <f>(R6/Q6)*100</f>
        <v>38.637435172088637</v>
      </c>
      <c r="T6" s="24">
        <v>2603</v>
      </c>
      <c r="U6" s="23">
        <f>T6/Q6*100</f>
        <v>61.362564827911356</v>
      </c>
    </row>
    <row r="7" spans="1:21" ht="58.9" hidden="1" customHeight="1" x14ac:dyDescent="0.25">
      <c r="A7" s="20" t="s">
        <v>10</v>
      </c>
      <c r="B7" s="26">
        <f>C7+E7</f>
        <v>36921</v>
      </c>
      <c r="C7" s="24">
        <v>12661</v>
      </c>
      <c r="D7" s="25">
        <f>(C7/B7)*100</f>
        <v>34.292137266054553</v>
      </c>
      <c r="E7" s="24">
        <v>24260</v>
      </c>
      <c r="F7" s="27">
        <f>E7/B7*100</f>
        <v>65.707862733945461</v>
      </c>
      <c r="G7" s="26">
        <v>24971</v>
      </c>
      <c r="H7" s="24">
        <v>7901</v>
      </c>
      <c r="I7" s="25">
        <f>(H7/G7)*100</f>
        <v>31.640703215730248</v>
      </c>
      <c r="J7" s="24">
        <v>17070</v>
      </c>
      <c r="K7" s="27">
        <f>J7/G7*100</f>
        <v>68.359296784269759</v>
      </c>
      <c r="L7" s="26">
        <f>M7+O7</f>
        <v>3199</v>
      </c>
      <c r="M7" s="24">
        <v>1529</v>
      </c>
      <c r="N7" s="25">
        <f>(M7/L7)*100</f>
        <v>47.796186308221316</v>
      </c>
      <c r="O7" s="24">
        <v>1670</v>
      </c>
      <c r="P7" s="27">
        <f>O7/L7*100</f>
        <v>52.203813691778677</v>
      </c>
      <c r="Q7" s="26">
        <f>R7+T7</f>
        <v>3945</v>
      </c>
      <c r="R7" s="24">
        <v>1442</v>
      </c>
      <c r="S7" s="25">
        <f>(R7/Q7)*100</f>
        <v>36.552598225602026</v>
      </c>
      <c r="T7" s="24">
        <v>2503</v>
      </c>
      <c r="U7" s="23">
        <f>T7/Q7*100</f>
        <v>63.447401774397974</v>
      </c>
    </row>
    <row r="8" spans="1:21" ht="38.25" customHeight="1" x14ac:dyDescent="0.25">
      <c r="A8" s="20" t="s">
        <v>9</v>
      </c>
      <c r="B8" s="18">
        <v>35395</v>
      </c>
      <c r="C8" s="16">
        <v>11977</v>
      </c>
      <c r="D8" s="17">
        <v>33.840000000000003</v>
      </c>
      <c r="E8" s="16">
        <v>23418</v>
      </c>
      <c r="F8" s="15">
        <v>66.16</v>
      </c>
      <c r="G8" s="14">
        <v>25373</v>
      </c>
      <c r="H8" s="12">
        <v>7917</v>
      </c>
      <c r="I8" s="13">
        <v>31.2</v>
      </c>
      <c r="J8" s="12">
        <v>17456</v>
      </c>
      <c r="K8" s="19">
        <v>68.8</v>
      </c>
      <c r="L8" s="18">
        <v>2051</v>
      </c>
      <c r="M8" s="16">
        <v>1154</v>
      </c>
      <c r="N8" s="17">
        <v>56.26</v>
      </c>
      <c r="O8" s="16">
        <v>897</v>
      </c>
      <c r="P8" s="15">
        <v>43.74</v>
      </c>
      <c r="Q8" s="14">
        <v>4311</v>
      </c>
      <c r="R8" s="12">
        <v>1566</v>
      </c>
      <c r="S8" s="13">
        <v>36.32</v>
      </c>
      <c r="T8" s="12">
        <v>2745</v>
      </c>
      <c r="U8" s="11">
        <v>63.68</v>
      </c>
    </row>
    <row r="9" spans="1:21" ht="38.25" customHeight="1" x14ac:dyDescent="0.25">
      <c r="A9" s="20" t="s">
        <v>8</v>
      </c>
      <c r="B9" s="18">
        <v>34819</v>
      </c>
      <c r="C9" s="16">
        <v>11660</v>
      </c>
      <c r="D9" s="17">
        <v>33.49</v>
      </c>
      <c r="E9" s="16">
        <v>23159</v>
      </c>
      <c r="F9" s="15">
        <v>66.510000000000005</v>
      </c>
      <c r="G9" s="14">
        <v>24740</v>
      </c>
      <c r="H9" s="12">
        <v>7694</v>
      </c>
      <c r="I9" s="13">
        <v>31.73</v>
      </c>
      <c r="J9" s="12">
        <v>17046</v>
      </c>
      <c r="K9" s="19">
        <v>68.27</v>
      </c>
      <c r="L9" s="18">
        <v>2050</v>
      </c>
      <c r="M9" s="16">
        <v>1148</v>
      </c>
      <c r="N9" s="17">
        <v>56</v>
      </c>
      <c r="O9" s="16">
        <v>902</v>
      </c>
      <c r="P9" s="15">
        <v>44</v>
      </c>
      <c r="Q9" s="14">
        <v>4309</v>
      </c>
      <c r="R9" s="12">
        <v>1585</v>
      </c>
      <c r="S9" s="13">
        <v>36.78</v>
      </c>
      <c r="T9" s="12">
        <v>2724</v>
      </c>
      <c r="U9" s="11">
        <v>63.22</v>
      </c>
    </row>
    <row r="10" spans="1:21" ht="38.25" customHeight="1" x14ac:dyDescent="0.25">
      <c r="A10" s="20" t="s">
        <v>7</v>
      </c>
      <c r="B10" s="18">
        <v>35116</v>
      </c>
      <c r="C10" s="16">
        <v>11758</v>
      </c>
      <c r="D10" s="17">
        <v>33.479999999999997</v>
      </c>
      <c r="E10" s="16">
        <v>23358</v>
      </c>
      <c r="F10" s="15">
        <v>66.52</v>
      </c>
      <c r="G10" s="14">
        <v>24504</v>
      </c>
      <c r="H10" s="12">
        <v>7580</v>
      </c>
      <c r="I10" s="13">
        <v>30.93</v>
      </c>
      <c r="J10" s="12">
        <v>16924</v>
      </c>
      <c r="K10" s="19">
        <v>69.069999999999993</v>
      </c>
      <c r="L10" s="18">
        <v>2207</v>
      </c>
      <c r="M10" s="16">
        <v>1284</v>
      </c>
      <c r="N10" s="17">
        <v>58.18</v>
      </c>
      <c r="O10" s="16">
        <v>923</v>
      </c>
      <c r="P10" s="15">
        <v>41.82</v>
      </c>
      <c r="Q10" s="14">
        <v>4365</v>
      </c>
      <c r="R10" s="12">
        <v>1603</v>
      </c>
      <c r="S10" s="13">
        <v>36.72</v>
      </c>
      <c r="T10" s="12">
        <v>2762</v>
      </c>
      <c r="U10" s="11">
        <v>63.28</v>
      </c>
    </row>
    <row r="11" spans="1:21" ht="38.25" customHeight="1" x14ac:dyDescent="0.25">
      <c r="A11" s="20" t="s">
        <v>6</v>
      </c>
      <c r="B11" s="18">
        <v>35416</v>
      </c>
      <c r="C11" s="16">
        <v>11861</v>
      </c>
      <c r="D11" s="17">
        <v>33.49</v>
      </c>
      <c r="E11" s="16">
        <v>23555</v>
      </c>
      <c r="F11" s="15">
        <v>66.510000000000005</v>
      </c>
      <c r="G11" s="14">
        <v>23967</v>
      </c>
      <c r="H11" s="12">
        <v>7434</v>
      </c>
      <c r="I11" s="13">
        <v>31.02</v>
      </c>
      <c r="J11" s="12">
        <v>16533</v>
      </c>
      <c r="K11" s="19">
        <v>68.98</v>
      </c>
      <c r="L11" s="18">
        <v>2215</v>
      </c>
      <c r="M11" s="16">
        <v>1287</v>
      </c>
      <c r="N11" s="17">
        <v>58.1</v>
      </c>
      <c r="O11" s="16">
        <v>928</v>
      </c>
      <c r="P11" s="15">
        <v>41.9</v>
      </c>
      <c r="Q11" s="14">
        <v>4401</v>
      </c>
      <c r="R11" s="12">
        <v>1632</v>
      </c>
      <c r="S11" s="13">
        <v>37.08</v>
      </c>
      <c r="T11" s="12">
        <v>2769</v>
      </c>
      <c r="U11" s="11">
        <v>62.92</v>
      </c>
    </row>
    <row r="12" spans="1:21" ht="38.25" customHeight="1" x14ac:dyDescent="0.25">
      <c r="A12" s="20" t="s">
        <v>5</v>
      </c>
      <c r="B12" s="18">
        <v>37257</v>
      </c>
      <c r="C12" s="16">
        <v>12402</v>
      </c>
      <c r="D12" s="17">
        <v>33.29</v>
      </c>
      <c r="E12" s="16">
        <v>24855</v>
      </c>
      <c r="F12" s="15">
        <v>66.709999999999994</v>
      </c>
      <c r="G12" s="14">
        <v>24016</v>
      </c>
      <c r="H12" s="12">
        <v>7499</v>
      </c>
      <c r="I12" s="13">
        <v>31.22</v>
      </c>
      <c r="J12" s="12">
        <v>16517</v>
      </c>
      <c r="K12" s="19">
        <v>68.78</v>
      </c>
      <c r="L12" s="18">
        <v>2302</v>
      </c>
      <c r="M12" s="16">
        <v>1329</v>
      </c>
      <c r="N12" s="17">
        <v>57.73</v>
      </c>
      <c r="O12" s="16">
        <v>973</v>
      </c>
      <c r="P12" s="15">
        <v>42.27</v>
      </c>
      <c r="Q12" s="14">
        <v>4358</v>
      </c>
      <c r="R12" s="12">
        <v>1596</v>
      </c>
      <c r="S12" s="13">
        <v>36.6</v>
      </c>
      <c r="T12" s="12">
        <v>2762</v>
      </c>
      <c r="U12" s="11">
        <v>63.4</v>
      </c>
    </row>
    <row r="13" spans="1:21" ht="38.25" customHeight="1" x14ac:dyDescent="0.25">
      <c r="A13" s="20" t="s">
        <v>4</v>
      </c>
      <c r="B13" s="18">
        <v>39705</v>
      </c>
      <c r="C13" s="16">
        <v>13127</v>
      </c>
      <c r="D13" s="17">
        <v>33.06</v>
      </c>
      <c r="E13" s="16">
        <v>26578</v>
      </c>
      <c r="F13" s="15">
        <v>66.94</v>
      </c>
      <c r="G13" s="14">
        <v>23877</v>
      </c>
      <c r="H13" s="12">
        <v>7418</v>
      </c>
      <c r="I13" s="13">
        <v>31.07</v>
      </c>
      <c r="J13" s="12">
        <v>16459</v>
      </c>
      <c r="K13" s="19">
        <v>68.930000000000007</v>
      </c>
      <c r="L13" s="18">
        <v>2337</v>
      </c>
      <c r="M13" s="16">
        <v>1349</v>
      </c>
      <c r="N13" s="17">
        <v>57.72</v>
      </c>
      <c r="O13" s="16">
        <v>988</v>
      </c>
      <c r="P13" s="15">
        <v>42.28</v>
      </c>
      <c r="Q13" s="14">
        <v>4318</v>
      </c>
      <c r="R13" s="12">
        <v>1596</v>
      </c>
      <c r="S13" s="13">
        <v>36.96</v>
      </c>
      <c r="T13" s="12">
        <v>2722</v>
      </c>
      <c r="U13" s="11">
        <v>63.04</v>
      </c>
    </row>
    <row r="14" spans="1:21" ht="38.25" customHeight="1" x14ac:dyDescent="0.25">
      <c r="A14" s="20" t="s">
        <v>3</v>
      </c>
      <c r="B14" s="16">
        <v>40834</v>
      </c>
      <c r="C14" s="16">
        <v>13450</v>
      </c>
      <c r="D14" s="17">
        <v>32.94</v>
      </c>
      <c r="E14" s="16">
        <v>27384</v>
      </c>
      <c r="F14" s="21">
        <v>67.06</v>
      </c>
      <c r="G14" s="12">
        <v>23857</v>
      </c>
      <c r="H14" s="12">
        <v>7475</v>
      </c>
      <c r="I14" s="13">
        <v>31.33</v>
      </c>
      <c r="J14" s="12">
        <v>16382</v>
      </c>
      <c r="K14" s="22">
        <v>68.67</v>
      </c>
      <c r="L14" s="16">
        <v>1840</v>
      </c>
      <c r="M14" s="16">
        <v>1056</v>
      </c>
      <c r="N14" s="17">
        <v>57.39</v>
      </c>
      <c r="O14" s="16">
        <v>784</v>
      </c>
      <c r="P14" s="21">
        <v>42.61</v>
      </c>
      <c r="Q14" s="12">
        <v>4390</v>
      </c>
      <c r="R14" s="12">
        <v>1627</v>
      </c>
      <c r="S14" s="13">
        <v>37.06</v>
      </c>
      <c r="T14" s="12">
        <v>2763</v>
      </c>
      <c r="U14" s="11">
        <v>62.94</v>
      </c>
    </row>
    <row r="15" spans="1:21" ht="38.25" customHeight="1" x14ac:dyDescent="0.25">
      <c r="A15" s="20" t="s">
        <v>2</v>
      </c>
      <c r="B15" s="18">
        <v>41973</v>
      </c>
      <c r="C15" s="16">
        <v>13722</v>
      </c>
      <c r="D15" s="17">
        <v>32.69</v>
      </c>
      <c r="E15" s="16">
        <v>28251</v>
      </c>
      <c r="F15" s="21">
        <v>67.31</v>
      </c>
      <c r="G15" s="14">
        <v>23578</v>
      </c>
      <c r="H15" s="12">
        <v>7433</v>
      </c>
      <c r="I15" s="13">
        <v>31.53</v>
      </c>
      <c r="J15" s="12">
        <v>16145</v>
      </c>
      <c r="K15" s="22">
        <v>68.47</v>
      </c>
      <c r="L15" s="18">
        <v>1867</v>
      </c>
      <c r="M15" s="16">
        <v>1056</v>
      </c>
      <c r="N15" s="17">
        <v>56.56</v>
      </c>
      <c r="O15" s="16">
        <v>811</v>
      </c>
      <c r="P15" s="21">
        <v>43.44</v>
      </c>
      <c r="Q15" s="14">
        <v>4373</v>
      </c>
      <c r="R15" s="12">
        <v>1625</v>
      </c>
      <c r="S15" s="13">
        <v>37.159999999999997</v>
      </c>
      <c r="T15" s="12">
        <v>2748</v>
      </c>
      <c r="U15" s="11">
        <v>62.84</v>
      </c>
    </row>
    <row r="16" spans="1:21" ht="38.25" customHeight="1" x14ac:dyDescent="0.25">
      <c r="A16" s="20" t="s">
        <v>1</v>
      </c>
      <c r="B16" s="18">
        <v>44755</v>
      </c>
      <c r="C16" s="16">
        <v>14590</v>
      </c>
      <c r="D16" s="17">
        <v>32.6</v>
      </c>
      <c r="E16" s="16">
        <v>30165</v>
      </c>
      <c r="F16" s="15">
        <v>67.400000000000006</v>
      </c>
      <c r="G16" s="14">
        <v>23475</v>
      </c>
      <c r="H16" s="12">
        <v>7525</v>
      </c>
      <c r="I16" s="13">
        <v>32.06</v>
      </c>
      <c r="J16" s="12">
        <v>15950</v>
      </c>
      <c r="K16" s="19">
        <v>67.900000000000006</v>
      </c>
      <c r="L16" s="18">
        <v>1989</v>
      </c>
      <c r="M16" s="16">
        <v>1104</v>
      </c>
      <c r="N16" s="17">
        <v>55.5</v>
      </c>
      <c r="O16" s="16">
        <v>885</v>
      </c>
      <c r="P16" s="15">
        <v>44.5</v>
      </c>
      <c r="Q16" s="14">
        <v>4452</v>
      </c>
      <c r="R16" s="12">
        <v>1648</v>
      </c>
      <c r="S16" s="13">
        <v>37</v>
      </c>
      <c r="T16" s="12">
        <v>2804</v>
      </c>
      <c r="U16" s="11">
        <v>63</v>
      </c>
    </row>
    <row r="17" spans="1:21" ht="38.25" customHeight="1" x14ac:dyDescent="0.25">
      <c r="A17" s="10" t="s">
        <v>0</v>
      </c>
      <c r="B17" s="8">
        <v>45904</v>
      </c>
      <c r="C17" s="6">
        <v>14980</v>
      </c>
      <c r="D17" s="7">
        <v>32.630000000000003</v>
      </c>
      <c r="E17" s="6">
        <v>30924</v>
      </c>
      <c r="F17" s="5">
        <v>67.37</v>
      </c>
      <c r="G17" s="4">
        <v>23463</v>
      </c>
      <c r="H17" s="2">
        <v>7526</v>
      </c>
      <c r="I17" s="3">
        <v>32.08</v>
      </c>
      <c r="J17" s="2">
        <v>15937</v>
      </c>
      <c r="K17" s="9">
        <v>67.92</v>
      </c>
      <c r="L17" s="8">
        <v>1991</v>
      </c>
      <c r="M17" s="6">
        <v>1115</v>
      </c>
      <c r="N17" s="7">
        <v>56.002009040683078</v>
      </c>
      <c r="O17" s="6">
        <v>876</v>
      </c>
      <c r="P17" s="5">
        <v>43.997990959316922</v>
      </c>
      <c r="Q17" s="4">
        <v>4581</v>
      </c>
      <c r="R17" s="2">
        <v>1691</v>
      </c>
      <c r="S17" s="3">
        <v>36.913337699192319</v>
      </c>
      <c r="T17" s="2">
        <v>2890</v>
      </c>
      <c r="U17" s="1">
        <v>63.086662300807681</v>
      </c>
    </row>
  </sheetData>
  <mergeCells count="19">
    <mergeCell ref="T4:U4"/>
    <mergeCell ref="J4:K4"/>
    <mergeCell ref="L4:L5"/>
    <mergeCell ref="M4:N4"/>
    <mergeCell ref="O4:P4"/>
    <mergeCell ref="Q4:Q5"/>
    <mergeCell ref="R4:S4"/>
    <mergeCell ref="A4:A5"/>
    <mergeCell ref="B4:B5"/>
    <mergeCell ref="C4:D4"/>
    <mergeCell ref="E4:F4"/>
    <mergeCell ref="G4:G5"/>
    <mergeCell ref="H4:I4"/>
    <mergeCell ref="A1:U1"/>
    <mergeCell ref="B3:F3"/>
    <mergeCell ref="G3:K3"/>
    <mergeCell ref="L3:P3"/>
    <mergeCell ref="Q3:U3"/>
    <mergeCell ref="A2:U2"/>
  </mergeCells>
  <phoneticPr fontId="1" type="noConversion"/>
  <pageMargins left="0.33" right="0.19" top="0.75" bottom="0.2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時間序列-從業人員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林克平sylvialin</dc:creator>
  <cp:lastModifiedBy>林克平sylvialin</cp:lastModifiedBy>
  <dcterms:created xsi:type="dcterms:W3CDTF">2026-04-21T01:03:52Z</dcterms:created>
  <dcterms:modified xsi:type="dcterms:W3CDTF">2026-04-21T01:04:28Z</dcterms:modified>
</cp:coreProperties>
</file>