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14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<sst xmlns="http://schemas.openxmlformats.org/spreadsheetml/2006/main" count="37" uniqueCount="21">
  <si>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男性(Male)</t>
  </si>
  <si>
    <t>女性(Female)</t>
  </si>
  <si>
    <t>合計(Total)</t>
  </si>
  <si>
    <t xml:space="preserve">未上市未上櫃公司( Unlisted Companies ) </t>
  </si>
  <si>
    <t>2012年</t>
  </si>
  <si>
    <t>2013年</t>
  </si>
  <si>
    <t>公司別(Company)</t>
  </si>
  <si>
    <t>上櫃公司( TPEx Companies)</t>
  </si>
  <si>
    <t>單位：人、%
Unit:  persons、%</t>
  </si>
  <si>
    <t>年度(year)</t>
  </si>
  <si>
    <r>
      <t>分配比</t>
    </r>
    <r>
      <rPr>
        <sz val="10"/>
        <rFont val="Times New Roman"/>
        <family val="1"/>
      </rPr>
      <t>(Ratio)</t>
    </r>
  </si>
  <si>
    <t>人數
(Number)</t>
  </si>
  <si>
    <t>2016年</t>
  </si>
  <si>
    <t>2017年</t>
  </si>
  <si>
    <t>2018年</t>
  </si>
  <si>
    <t>2019年</t>
  </si>
  <si>
    <t>2020年</t>
  </si>
  <si>
    <t>上市公司 (TWSE Listed Companies )</t>
  </si>
  <si>
    <t>2021年</t>
  </si>
  <si>
    <t xml:space="preserve">                                                       (Gender highlights for  supervisors of public companies in Taiwan in 2016-2021. )</t>
  </si>
  <si>
    <t xml:space="preserve">                                        2016至2021年公開發行公司監察人性別統計表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</si>
</sst>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.0_ "/>
    <numFmt numFmtId="180" formatCode="0.0_ "/>
    <numFmt numFmtId="181" formatCode="0_);[Red]\(0\)"/>
    <numFmt numFmtId="182" formatCode="0.0_);[Red]\(0.0\)"/>
    <numFmt numFmtId="183" formatCode="0.00_ "/>
    <numFmt numFmtId="184" formatCode="#,##0.0_);[Red]\(#,##0.0\)"/>
    <numFmt numFmtId="185" formatCode="###,##0"/>
    <numFmt numFmtId="186" formatCode="##0.0"/>
    <numFmt numFmtId="187" formatCode="#,##0.00_ "/>
    <numFmt numFmtId="188" formatCode="0.00_);[Red]\(0.00\)"/>
    <numFmt numFmtId="189" formatCode="g/&quot;通&quot;&quot;用&quot;&quot;格&quot;&quot;式&quot;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8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right" vertical="center"/>
    </xf>
    <xf numFmtId="176" fontId="3" fillId="33" borderId="17" xfId="0" applyNumberFormat="1" applyFont="1" applyFill="1" applyBorder="1" applyAlignment="1">
      <alignment horizontal="right" vertical="center"/>
    </xf>
    <xf numFmtId="187" fontId="3" fillId="33" borderId="17" xfId="0" applyNumberFormat="1" applyFont="1" applyFill="1" applyBorder="1" applyAlignment="1">
      <alignment horizontal="right" vertical="center"/>
    </xf>
    <xf numFmtId="188" fontId="3" fillId="33" borderId="17" xfId="0" applyNumberFormat="1" applyFont="1" applyFill="1" applyBorder="1" applyAlignment="1">
      <alignment horizontal="right" vertical="center"/>
    </xf>
    <xf numFmtId="188" fontId="3" fillId="33" borderId="18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selection activeCell="A2" sqref="A2:K2"/>
    </sheetView>
  </sheetViews>
  <sheetFormatPr defaultColWidth="9.00390625" defaultRowHeight="16.5"/>
  <cols>
    <col min="1" max="1" width="19.875" style="0" customWidth="1"/>
    <col min="12" max="12" width="11.25390625" style="0" customWidth="1"/>
  </cols>
  <sheetData>
    <row r="1" spans="1:16" ht="85.5" customHeight="1">
      <c r="A1" s="32" t="s">
        <v>20</v>
      </c>
      <c r="B1" s="33"/>
      <c r="C1" s="33"/>
      <c r="D1" s="33"/>
      <c r="E1" s="33"/>
      <c r="F1" s="33"/>
      <c r="G1" s="34"/>
      <c r="H1" s="34"/>
      <c r="I1" s="34"/>
      <c r="J1" s="34"/>
      <c r="K1" s="34"/>
      <c r="L1" s="35"/>
      <c r="M1" s="35"/>
      <c r="N1" s="35"/>
      <c r="O1" s="35"/>
      <c r="P1" s="35"/>
    </row>
    <row r="2" spans="1:16" ht="74.2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O2" s="28" t="s">
        <v>8</v>
      </c>
      <c r="P2" s="28"/>
    </row>
    <row r="3" spans="1:16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57.75" customHeight="1">
      <c r="A4" s="11" t="s">
        <v>6</v>
      </c>
      <c r="B4" s="30" t="s">
        <v>17</v>
      </c>
      <c r="C4" s="31"/>
      <c r="D4" s="31"/>
      <c r="E4" s="31"/>
      <c r="F4" s="31"/>
      <c r="G4" s="30" t="s">
        <v>7</v>
      </c>
      <c r="H4" s="31"/>
      <c r="I4" s="31"/>
      <c r="J4" s="31"/>
      <c r="K4" s="31"/>
      <c r="L4" s="30" t="s">
        <v>3</v>
      </c>
      <c r="M4" s="31"/>
      <c r="N4" s="31"/>
      <c r="O4" s="31"/>
      <c r="P4" s="31"/>
    </row>
    <row r="5" spans="1:16" ht="48.75" customHeight="1">
      <c r="A5" s="26" t="s">
        <v>9</v>
      </c>
      <c r="B5" s="21" t="s">
        <v>2</v>
      </c>
      <c r="C5" s="19" t="s">
        <v>0</v>
      </c>
      <c r="D5" s="23"/>
      <c r="E5" s="19" t="s">
        <v>1</v>
      </c>
      <c r="F5" s="23"/>
      <c r="G5" s="21" t="s">
        <v>2</v>
      </c>
      <c r="H5" s="19" t="s">
        <v>0</v>
      </c>
      <c r="I5" s="23"/>
      <c r="J5" s="19" t="s">
        <v>1</v>
      </c>
      <c r="K5" s="20"/>
      <c r="L5" s="21" t="s">
        <v>2</v>
      </c>
      <c r="M5" s="19" t="s">
        <v>0</v>
      </c>
      <c r="N5" s="23"/>
      <c r="O5" s="24" t="s">
        <v>1</v>
      </c>
      <c r="P5" s="25"/>
    </row>
    <row r="6" spans="1:16" ht="67.5" customHeight="1">
      <c r="A6" s="27"/>
      <c r="B6" s="22"/>
      <c r="C6" s="10" t="s">
        <v>11</v>
      </c>
      <c r="D6" s="1" t="s">
        <v>10</v>
      </c>
      <c r="E6" s="10" t="s">
        <v>11</v>
      </c>
      <c r="F6" s="2" t="s">
        <v>10</v>
      </c>
      <c r="G6" s="22"/>
      <c r="H6" s="10" t="s">
        <v>11</v>
      </c>
      <c r="I6" s="1" t="s">
        <v>10</v>
      </c>
      <c r="J6" s="10" t="s">
        <v>11</v>
      </c>
      <c r="K6" s="2" t="s">
        <v>10</v>
      </c>
      <c r="L6" s="22"/>
      <c r="M6" s="10" t="s">
        <v>11</v>
      </c>
      <c r="N6" s="1" t="s">
        <v>10</v>
      </c>
      <c r="O6" s="10" t="s">
        <v>11</v>
      </c>
      <c r="P6" s="1" t="s">
        <v>10</v>
      </c>
    </row>
    <row r="7" spans="1:16" ht="60" customHeight="1" hidden="1">
      <c r="A7" s="8" t="s">
        <v>4</v>
      </c>
      <c r="B7" s="3">
        <f>C7+E7</f>
        <v>1841</v>
      </c>
      <c r="C7" s="4">
        <v>1430</v>
      </c>
      <c r="D7" s="5">
        <f>(C7/B7)*100</f>
        <v>77.67517653449212</v>
      </c>
      <c r="E7" s="4">
        <v>411</v>
      </c>
      <c r="F7" s="6">
        <f>E7/B7*100</f>
        <v>22.324823465507876</v>
      </c>
      <c r="G7" s="3">
        <f>H7+J7</f>
        <v>1600</v>
      </c>
      <c r="H7" s="4">
        <v>1234</v>
      </c>
      <c r="I7" s="5">
        <f>(H7/G7)*100</f>
        <v>77.125</v>
      </c>
      <c r="J7" s="4">
        <v>366</v>
      </c>
      <c r="K7" s="6">
        <f>J7/G7*100</f>
        <v>22.875</v>
      </c>
      <c r="L7" s="3">
        <f>M7+O7</f>
        <v>1436</v>
      </c>
      <c r="M7" s="4">
        <v>1122</v>
      </c>
      <c r="N7" s="5">
        <f>(M7/L7)*100</f>
        <v>78.13370473537604</v>
      </c>
      <c r="O7" s="4">
        <v>314</v>
      </c>
      <c r="P7" s="9">
        <f>O7/L7*100</f>
        <v>21.866295264623954</v>
      </c>
    </row>
    <row r="8" spans="1:16" ht="66" customHeight="1" hidden="1">
      <c r="A8" s="8" t="s">
        <v>5</v>
      </c>
      <c r="B8" s="3">
        <f>C8+E8</f>
        <v>1854</v>
      </c>
      <c r="C8" s="4">
        <v>1444</v>
      </c>
      <c r="D8" s="5">
        <f>(C8/B8)*100</f>
        <v>77.8856526429342</v>
      </c>
      <c r="E8" s="4">
        <v>410</v>
      </c>
      <c r="F8" s="6">
        <f>E8/B8*100</f>
        <v>22.114347357065803</v>
      </c>
      <c r="G8" s="3">
        <f>H8+J8</f>
        <v>1608</v>
      </c>
      <c r="H8" s="4">
        <v>1224</v>
      </c>
      <c r="I8" s="5">
        <f>(H8/G8)*100</f>
        <v>76.11940298507463</v>
      </c>
      <c r="J8" s="4">
        <v>384</v>
      </c>
      <c r="K8" s="6">
        <f>J8/G8*100</f>
        <v>23.88059701492537</v>
      </c>
      <c r="L8" s="3">
        <f>M8+O8</f>
        <v>1306</v>
      </c>
      <c r="M8" s="4">
        <v>1021</v>
      </c>
      <c r="N8" s="5">
        <f>(M8/L8)*100</f>
        <v>78.17764165390506</v>
      </c>
      <c r="O8" s="4">
        <v>285</v>
      </c>
      <c r="P8" s="9">
        <f>O8/L8*100</f>
        <v>21.822358346094948</v>
      </c>
    </row>
    <row r="9" spans="1:16" ht="62.25" customHeight="1">
      <c r="A9" s="12" t="s">
        <v>12</v>
      </c>
      <c r="B9" s="3">
        <v>1455</v>
      </c>
      <c r="C9" s="4">
        <v>1108</v>
      </c>
      <c r="D9" s="5">
        <v>76.1512027491409</v>
      </c>
      <c r="E9" s="4">
        <v>347</v>
      </c>
      <c r="F9" s="6">
        <v>23.848797250859107</v>
      </c>
      <c r="G9" s="3">
        <v>1423</v>
      </c>
      <c r="H9" s="4">
        <v>1056</v>
      </c>
      <c r="I9" s="5">
        <v>74.2094167252284</v>
      </c>
      <c r="J9" s="4">
        <v>367</v>
      </c>
      <c r="K9" s="6">
        <v>25.79058327477161</v>
      </c>
      <c r="L9" s="3">
        <v>985</v>
      </c>
      <c r="M9" s="4">
        <v>760</v>
      </c>
      <c r="N9" s="5">
        <v>77.15736040609137</v>
      </c>
      <c r="O9" s="4">
        <v>225</v>
      </c>
      <c r="P9" s="9">
        <v>22.84263959390863</v>
      </c>
    </row>
    <row r="10" spans="1:16" ht="62.25" customHeight="1">
      <c r="A10" s="12" t="s">
        <v>13</v>
      </c>
      <c r="B10" s="3">
        <v>1108</v>
      </c>
      <c r="C10" s="4">
        <v>846</v>
      </c>
      <c r="D10" s="5">
        <v>76.35</v>
      </c>
      <c r="E10" s="4">
        <v>262</v>
      </c>
      <c r="F10" s="6">
        <v>23.65</v>
      </c>
      <c r="G10" s="3">
        <v>1271</v>
      </c>
      <c r="H10" s="4">
        <v>934</v>
      </c>
      <c r="I10" s="5">
        <v>73.49</v>
      </c>
      <c r="J10" s="4">
        <v>337</v>
      </c>
      <c r="K10" s="6">
        <v>26.51</v>
      </c>
      <c r="L10" s="3">
        <v>899</v>
      </c>
      <c r="M10" s="4">
        <v>696</v>
      </c>
      <c r="N10" s="5">
        <v>77.42</v>
      </c>
      <c r="O10" s="4">
        <v>203</v>
      </c>
      <c r="P10" s="9">
        <v>22.58</v>
      </c>
    </row>
    <row r="11" spans="1:16" ht="62.25" customHeight="1">
      <c r="A11" s="12" t="s">
        <v>14</v>
      </c>
      <c r="B11" s="3">
        <v>889</v>
      </c>
      <c r="C11" s="4">
        <v>666</v>
      </c>
      <c r="D11" s="5">
        <v>74.9156355455568</v>
      </c>
      <c r="E11" s="4">
        <v>223</v>
      </c>
      <c r="F11" s="6">
        <v>25.084364454443193</v>
      </c>
      <c r="G11" s="3">
        <v>1192</v>
      </c>
      <c r="H11" s="4">
        <v>880</v>
      </c>
      <c r="I11" s="5">
        <v>73.8255033557047</v>
      </c>
      <c r="J11" s="4">
        <v>312</v>
      </c>
      <c r="K11" s="6">
        <v>26.174496644295303</v>
      </c>
      <c r="L11" s="3">
        <v>766</v>
      </c>
      <c r="M11" s="4">
        <v>584</v>
      </c>
      <c r="N11" s="5">
        <v>76.2402088772846</v>
      </c>
      <c r="O11" s="4">
        <v>182</v>
      </c>
      <c r="P11" s="9">
        <v>23.759791122715406</v>
      </c>
    </row>
    <row r="12" spans="1:16" ht="62.25" customHeight="1">
      <c r="A12" s="12" t="s">
        <v>15</v>
      </c>
      <c r="B12" s="3">
        <v>634</v>
      </c>
      <c r="C12" s="4">
        <v>478</v>
      </c>
      <c r="D12" s="5">
        <v>75.39</v>
      </c>
      <c r="E12" s="4">
        <v>156</v>
      </c>
      <c r="F12" s="6">
        <v>24.61</v>
      </c>
      <c r="G12" s="3">
        <v>1009</v>
      </c>
      <c r="H12" s="4">
        <v>750</v>
      </c>
      <c r="I12" s="5">
        <v>74.33</v>
      </c>
      <c r="J12" s="4">
        <v>259</v>
      </c>
      <c r="K12" s="6">
        <v>25.67</v>
      </c>
      <c r="L12" s="3">
        <v>647</v>
      </c>
      <c r="M12" s="4">
        <v>477</v>
      </c>
      <c r="N12" s="5">
        <v>73.72</v>
      </c>
      <c r="O12" s="4">
        <v>170</v>
      </c>
      <c r="P12" s="9">
        <v>26.28</v>
      </c>
    </row>
    <row r="13" spans="1:16" ht="68.25" customHeight="1">
      <c r="A13" s="12" t="s">
        <v>16</v>
      </c>
      <c r="B13" s="3">
        <v>378</v>
      </c>
      <c r="C13" s="4">
        <v>274</v>
      </c>
      <c r="D13" s="5">
        <v>72.49</v>
      </c>
      <c r="E13" s="4">
        <v>104</v>
      </c>
      <c r="F13" s="6">
        <v>27.51</v>
      </c>
      <c r="G13" s="3">
        <v>578</v>
      </c>
      <c r="H13" s="4">
        <v>428</v>
      </c>
      <c r="I13" s="5">
        <v>74.05</v>
      </c>
      <c r="J13" s="4">
        <v>150</v>
      </c>
      <c r="K13" s="6">
        <v>25.95</v>
      </c>
      <c r="L13" s="3">
        <v>556</v>
      </c>
      <c r="M13" s="4">
        <v>412</v>
      </c>
      <c r="N13" s="5">
        <v>74.1</v>
      </c>
      <c r="O13" s="4">
        <v>144</v>
      </c>
      <c r="P13" s="9">
        <v>25.9</v>
      </c>
    </row>
    <row r="14" spans="1:16" ht="68.25" customHeight="1">
      <c r="A14" s="13" t="s">
        <v>18</v>
      </c>
      <c r="B14" s="14">
        <v>167</v>
      </c>
      <c r="C14" s="15">
        <v>126</v>
      </c>
      <c r="D14" s="16">
        <v>75.45</v>
      </c>
      <c r="E14" s="15">
        <v>41</v>
      </c>
      <c r="F14" s="17">
        <v>24.55</v>
      </c>
      <c r="G14" s="14">
        <v>269</v>
      </c>
      <c r="H14" s="15">
        <v>197</v>
      </c>
      <c r="I14" s="16">
        <v>73.23</v>
      </c>
      <c r="J14" s="15">
        <v>72</v>
      </c>
      <c r="K14" s="17">
        <v>26.77</v>
      </c>
      <c r="L14" s="14">
        <v>509</v>
      </c>
      <c r="M14" s="15">
        <v>352</v>
      </c>
      <c r="N14" s="16">
        <v>69.16</v>
      </c>
      <c r="O14" s="15">
        <v>157</v>
      </c>
      <c r="P14" s="18">
        <v>30.84</v>
      </c>
    </row>
  </sheetData>
  <sheetProtection/>
  <mergeCells count="16">
    <mergeCell ref="A1:P1"/>
    <mergeCell ref="A2:K2"/>
    <mergeCell ref="O2:P2"/>
    <mergeCell ref="B4:F4"/>
    <mergeCell ref="G4:K4"/>
    <mergeCell ref="L4:P4"/>
    <mergeCell ref="J5:K5"/>
    <mergeCell ref="L5:L6"/>
    <mergeCell ref="M5:N5"/>
    <mergeCell ref="O5:P5"/>
    <mergeCell ref="A5:A6"/>
    <mergeCell ref="B5:B6"/>
    <mergeCell ref="C5:D5"/>
    <mergeCell ref="E5:F5"/>
    <mergeCell ref="G5:G6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王宗婷tingw</cp:lastModifiedBy>
  <cp:lastPrinted>2022-04-19T02:58:02Z</cp:lastPrinted>
  <dcterms:created xsi:type="dcterms:W3CDTF">2005-06-06T03:07:16Z</dcterms:created>
  <dcterms:modified xsi:type="dcterms:W3CDTF">2022-04-19T02:59:12Z</dcterms:modified>
  <cp:category/>
  <cp:version/>
  <cp:contentType/>
  <cp:contentStatus/>
</cp:coreProperties>
</file>